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defaultThemeVersion="124226"/>
  <mc:AlternateContent xmlns:mc="http://schemas.openxmlformats.org/markup-compatibility/2006">
    <mc:Choice Requires="x15">
      <x15ac:absPath xmlns:x15ac="http://schemas.microsoft.com/office/spreadsheetml/2010/11/ac" url="C:\Users\langab\Desktop\Western Portfolio\Hydra-Roodekuil\Hydra SS\"/>
    </mc:Choice>
  </mc:AlternateContent>
  <bookViews>
    <workbookView xWindow="-120" yWindow="-120" windowWidth="20730" windowHeight="11160" firstSheet="1" activeTab="1"/>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s>
  <definedNames>
    <definedName name="_xlnm._FilterDatabase" localSheetId="1" hidden="1">'Contractor Baseline template'!$L$16:$L$18</definedName>
    <definedName name="_xlnm._FilterDatabase" localSheetId="0" hidden="1">'Risk template'!$U$13:$U$36</definedName>
    <definedName name="Consequence">'[1]Drop Down Lists'!$A$3:$A$8</definedName>
    <definedName name="Likelihood">'[1]Drop Down Lists'!$B$3:$B$7</definedName>
    <definedName name="RCE">'[1]Drop Down Lists'!$D$3:$D$7</definedName>
  </definedName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1" l="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T77" i="1"/>
  <c r="T76" i="1"/>
  <c r="L77" i="1"/>
  <c r="L76" i="1"/>
  <c r="G40" i="1"/>
  <c r="A44" i="8"/>
  <c r="B44" i="8"/>
  <c r="C44" i="8"/>
  <c r="D44" i="8"/>
  <c r="E44" i="8"/>
  <c r="F44" i="8"/>
  <c r="G44" i="8"/>
  <c r="H44" i="8"/>
  <c r="I44" i="8"/>
  <c r="J44" i="8"/>
  <c r="K44" i="8"/>
  <c r="L44" i="8"/>
  <c r="A45" i="8"/>
  <c r="B45" i="8"/>
  <c r="C45" i="8"/>
  <c r="D45" i="8"/>
  <c r="E45" i="8"/>
  <c r="F45" i="8"/>
  <c r="G45" i="8"/>
  <c r="H45" i="8"/>
  <c r="I45" i="8"/>
  <c r="J45" i="8"/>
  <c r="K45" i="8"/>
  <c r="L45" i="8"/>
  <c r="A46" i="8"/>
  <c r="B46" i="8"/>
  <c r="C46" i="8"/>
  <c r="D46" i="8"/>
  <c r="E46" i="8"/>
  <c r="F46" i="8"/>
  <c r="G46" i="8"/>
  <c r="H46" i="8"/>
  <c r="I46" i="8"/>
  <c r="J46" i="8"/>
  <c r="K46" i="8"/>
  <c r="L46" i="8"/>
  <c r="A47" i="8"/>
  <c r="B47" i="8"/>
  <c r="C47" i="8"/>
  <c r="D47" i="8"/>
  <c r="E47" i="8"/>
  <c r="F47" i="8"/>
  <c r="G47" i="8"/>
  <c r="H47" i="8"/>
  <c r="I47" i="8"/>
  <c r="J47" i="8"/>
  <c r="K47" i="8"/>
  <c r="L47" i="8"/>
  <c r="A48" i="8"/>
  <c r="B48" i="8"/>
  <c r="C48" i="8"/>
  <c r="D48" i="8"/>
  <c r="E48" i="8"/>
  <c r="F48" i="8"/>
  <c r="G48" i="8"/>
  <c r="H48" i="8"/>
  <c r="I48" i="8"/>
  <c r="J48" i="8"/>
  <c r="K48" i="8"/>
  <c r="L48" i="8"/>
  <c r="A49" i="8"/>
  <c r="B49" i="8"/>
  <c r="C49" i="8"/>
  <c r="D49" i="8"/>
  <c r="E49" i="8"/>
  <c r="F49" i="8"/>
  <c r="G49" i="8"/>
  <c r="H49" i="8"/>
  <c r="I49" i="8"/>
  <c r="J49" i="8"/>
  <c r="K49" i="8"/>
  <c r="L49" i="8"/>
  <c r="A50" i="8"/>
  <c r="B50" i="8"/>
  <c r="C50" i="8"/>
  <c r="D50" i="8"/>
  <c r="E50" i="8"/>
  <c r="F50" i="8"/>
  <c r="G50" i="8"/>
  <c r="H50" i="8"/>
  <c r="I50" i="8"/>
  <c r="J50" i="8"/>
  <c r="K50" i="8"/>
  <c r="L50" i="8"/>
  <c r="A51" i="8"/>
  <c r="B51" i="8"/>
  <c r="C51" i="8"/>
  <c r="D51" i="8"/>
  <c r="E51" i="8"/>
  <c r="F51" i="8"/>
  <c r="G51" i="8"/>
  <c r="H51" i="8"/>
  <c r="I51" i="8"/>
  <c r="J51" i="8"/>
  <c r="K51" i="8"/>
  <c r="L51" i="8"/>
  <c r="A52" i="8"/>
  <c r="B52" i="8"/>
  <c r="C52" i="8"/>
  <c r="D52" i="8"/>
  <c r="E52" i="8"/>
  <c r="F52" i="8"/>
  <c r="G52" i="8"/>
  <c r="H52" i="8"/>
  <c r="I52" i="8"/>
  <c r="J52" i="8"/>
  <c r="K52" i="8"/>
  <c r="L52" i="8"/>
  <c r="A53" i="8"/>
  <c r="B53" i="8"/>
  <c r="C53" i="8"/>
  <c r="D53" i="8"/>
  <c r="E53" i="8"/>
  <c r="F53" i="8"/>
  <c r="G53" i="8"/>
  <c r="H53" i="8"/>
  <c r="I53" i="8"/>
  <c r="J53" i="8"/>
  <c r="K53" i="8"/>
  <c r="L53" i="8"/>
  <c r="A54" i="8"/>
  <c r="B54" i="8"/>
  <c r="C54" i="8"/>
  <c r="D54" i="8"/>
  <c r="E54" i="8"/>
  <c r="F54" i="8"/>
  <c r="G54" i="8"/>
  <c r="H54" i="8"/>
  <c r="I54" i="8"/>
  <c r="J54" i="8"/>
  <c r="K54" i="8"/>
  <c r="L54" i="8"/>
  <c r="A55" i="8"/>
  <c r="B55" i="8"/>
  <c r="C55" i="8"/>
  <c r="D55" i="8"/>
  <c r="E55" i="8"/>
  <c r="F55" i="8"/>
  <c r="G55" i="8"/>
  <c r="H55" i="8"/>
  <c r="I55" i="8"/>
  <c r="J55" i="8"/>
  <c r="K55" i="8"/>
  <c r="L55" i="8"/>
  <c r="A56" i="8"/>
  <c r="B56" i="8"/>
  <c r="C56" i="8"/>
  <c r="D56" i="8"/>
  <c r="E56" i="8"/>
  <c r="F56" i="8"/>
  <c r="G56" i="8"/>
  <c r="H56" i="8"/>
  <c r="I56" i="8"/>
  <c r="J56" i="8"/>
  <c r="K56" i="8"/>
  <c r="L56" i="8"/>
  <c r="A57" i="8"/>
  <c r="B57" i="8"/>
  <c r="C57" i="8"/>
  <c r="D57" i="8"/>
  <c r="E57" i="8"/>
  <c r="F57" i="8"/>
  <c r="G57" i="8"/>
  <c r="H57" i="8"/>
  <c r="I57" i="8"/>
  <c r="J57" i="8"/>
  <c r="K57" i="8"/>
  <c r="L57" i="8"/>
  <c r="A58" i="8"/>
  <c r="B58" i="8"/>
  <c r="C58" i="8"/>
  <c r="D58" i="8"/>
  <c r="E58" i="8"/>
  <c r="F58" i="8"/>
  <c r="G58" i="8"/>
  <c r="H58" i="8"/>
  <c r="I58" i="8"/>
  <c r="J58" i="8"/>
  <c r="K58" i="8"/>
  <c r="L58" i="8"/>
  <c r="A59" i="8"/>
  <c r="B59" i="8"/>
  <c r="C59" i="8"/>
  <c r="D59" i="8"/>
  <c r="E59" i="8"/>
  <c r="F59" i="8"/>
  <c r="G59" i="8"/>
  <c r="H59" i="8"/>
  <c r="I59" i="8"/>
  <c r="J59" i="8"/>
  <c r="K59" i="8"/>
  <c r="L59" i="8"/>
  <c r="A60" i="8"/>
  <c r="B60" i="8"/>
  <c r="C60" i="8"/>
  <c r="D60" i="8"/>
  <c r="E60" i="8"/>
  <c r="F60" i="8"/>
  <c r="G60" i="8"/>
  <c r="H60" i="8"/>
  <c r="I60" i="8"/>
  <c r="J60" i="8"/>
  <c r="K60" i="8"/>
  <c r="L60" i="8"/>
  <c r="A61" i="8"/>
  <c r="B61" i="8"/>
  <c r="C61" i="8"/>
  <c r="D61" i="8"/>
  <c r="E61" i="8"/>
  <c r="F61" i="8"/>
  <c r="G61" i="8"/>
  <c r="H61" i="8"/>
  <c r="I61" i="8"/>
  <c r="J61" i="8"/>
  <c r="K61" i="8"/>
  <c r="L61" i="8"/>
  <c r="A62" i="8"/>
  <c r="B62" i="8"/>
  <c r="C62" i="8"/>
  <c r="D62" i="8"/>
  <c r="E62" i="8"/>
  <c r="F62" i="8"/>
  <c r="G62" i="8"/>
  <c r="H62" i="8"/>
  <c r="I62" i="8"/>
  <c r="J62" i="8"/>
  <c r="K62" i="8"/>
  <c r="L62" i="8"/>
  <c r="A63" i="8"/>
  <c r="B63" i="8"/>
  <c r="C63" i="8"/>
  <c r="D63" i="8"/>
  <c r="E63" i="8"/>
  <c r="F63" i="8"/>
  <c r="G63" i="8"/>
  <c r="H63" i="8"/>
  <c r="I63" i="8"/>
  <c r="J63" i="8"/>
  <c r="K63" i="8"/>
  <c r="L63" i="8"/>
  <c r="A64" i="8"/>
  <c r="B64" i="8"/>
  <c r="C64" i="8"/>
  <c r="D64" i="8"/>
  <c r="E64" i="8"/>
  <c r="F64" i="8"/>
  <c r="G64" i="8"/>
  <c r="H64" i="8"/>
  <c r="I64" i="8"/>
  <c r="J64" i="8"/>
  <c r="K64" i="8"/>
  <c r="L64" i="8"/>
  <c r="A65" i="8"/>
  <c r="B65" i="8"/>
  <c r="C65" i="8"/>
  <c r="D65" i="8"/>
  <c r="E65" i="8"/>
  <c r="F65" i="8"/>
  <c r="G65" i="8"/>
  <c r="H65" i="8"/>
  <c r="I65" i="8"/>
  <c r="J65" i="8"/>
  <c r="K65" i="8"/>
  <c r="L65" i="8"/>
  <c r="A66" i="8"/>
  <c r="B66" i="8"/>
  <c r="C66" i="8"/>
  <c r="D66" i="8"/>
  <c r="E66" i="8"/>
  <c r="F66" i="8"/>
  <c r="G66" i="8"/>
  <c r="H66" i="8"/>
  <c r="I66" i="8"/>
  <c r="J66" i="8"/>
  <c r="K66" i="8"/>
  <c r="L66" i="8"/>
  <c r="A67" i="8"/>
  <c r="B67" i="8"/>
  <c r="C67" i="8"/>
  <c r="D67" i="8"/>
  <c r="E67" i="8"/>
  <c r="F67" i="8"/>
  <c r="G67" i="8"/>
  <c r="H67" i="8"/>
  <c r="I67" i="8"/>
  <c r="J67" i="8"/>
  <c r="K67" i="8"/>
  <c r="L67" i="8"/>
  <c r="A68" i="8"/>
  <c r="B68" i="8"/>
  <c r="C68" i="8"/>
  <c r="D68" i="8"/>
  <c r="E68" i="8"/>
  <c r="F68" i="8"/>
  <c r="G68" i="8"/>
  <c r="H68" i="8"/>
  <c r="I68" i="8"/>
  <c r="J68" i="8"/>
  <c r="K68" i="8"/>
  <c r="L68" i="8"/>
  <c r="A69" i="8"/>
  <c r="B69" i="8"/>
  <c r="C69" i="8"/>
  <c r="D69" i="8"/>
  <c r="E69" i="8"/>
  <c r="F69" i="8"/>
  <c r="G69" i="8"/>
  <c r="H69" i="8"/>
  <c r="I69" i="8"/>
  <c r="J69" i="8"/>
  <c r="K69" i="8"/>
  <c r="L69" i="8"/>
  <c r="A70" i="8"/>
  <c r="B70" i="8"/>
  <c r="C70" i="8"/>
  <c r="D70" i="8"/>
  <c r="E70" i="8"/>
  <c r="F70" i="8"/>
  <c r="G70" i="8"/>
  <c r="H70" i="8"/>
  <c r="I70" i="8"/>
  <c r="J70" i="8"/>
  <c r="K70" i="8"/>
  <c r="L70" i="8"/>
  <c r="A71" i="8"/>
  <c r="B71" i="8"/>
  <c r="C71" i="8"/>
  <c r="D71" i="8"/>
  <c r="E71" i="8"/>
  <c r="F71" i="8"/>
  <c r="G71" i="8"/>
  <c r="H71" i="8"/>
  <c r="I71" i="8"/>
  <c r="J71" i="8"/>
  <c r="K71" i="8"/>
  <c r="L71" i="8"/>
  <c r="A72" i="8"/>
  <c r="B72" i="8"/>
  <c r="C72" i="8"/>
  <c r="D72" i="8"/>
  <c r="E72" i="8"/>
  <c r="F72" i="8"/>
  <c r="G72" i="8"/>
  <c r="H72" i="8"/>
  <c r="I72" i="8"/>
  <c r="J72" i="8"/>
  <c r="K72" i="8"/>
  <c r="L72" i="8"/>
  <c r="A73" i="8"/>
  <c r="B73" i="8"/>
  <c r="C73" i="8"/>
  <c r="D73" i="8"/>
  <c r="E73" i="8"/>
  <c r="F73" i="8"/>
  <c r="G73" i="8"/>
  <c r="H73" i="8"/>
  <c r="I73" i="8"/>
  <c r="J73" i="8"/>
  <c r="K73" i="8"/>
  <c r="L73" i="8"/>
  <c r="A74" i="8"/>
  <c r="B74" i="8"/>
  <c r="C74" i="8"/>
  <c r="D74" i="8"/>
  <c r="E74" i="8"/>
  <c r="F74" i="8"/>
  <c r="G74" i="8"/>
  <c r="H74" i="8"/>
  <c r="I74" i="8"/>
  <c r="J74" i="8"/>
  <c r="K74" i="8"/>
  <c r="L74" i="8"/>
  <c r="A75" i="8"/>
  <c r="B75" i="8"/>
  <c r="C75" i="8"/>
  <c r="D75" i="8"/>
  <c r="E75" i="8"/>
  <c r="F75" i="8"/>
  <c r="G75" i="8"/>
  <c r="H75" i="8"/>
  <c r="I75" i="8"/>
  <c r="J75" i="8"/>
  <c r="K75" i="8"/>
  <c r="L75" i="8"/>
  <c r="A76" i="8"/>
  <c r="B76" i="8"/>
  <c r="C76" i="8"/>
  <c r="D76" i="8"/>
  <c r="E76" i="8"/>
  <c r="F76" i="8"/>
  <c r="G76" i="8"/>
  <c r="H76" i="8"/>
  <c r="I76" i="8"/>
  <c r="J76" i="8"/>
  <c r="K76" i="8"/>
  <c r="L76" i="8"/>
  <c r="A77" i="8"/>
  <c r="B77" i="8"/>
  <c r="C77" i="8"/>
  <c r="D77" i="8"/>
  <c r="E77" i="8"/>
  <c r="F77" i="8"/>
  <c r="G77" i="8"/>
  <c r="H77" i="8"/>
  <c r="I77" i="8"/>
  <c r="J77" i="8"/>
  <c r="K77" i="8"/>
  <c r="L77" i="8"/>
  <c r="A78" i="8"/>
  <c r="B78" i="8"/>
  <c r="C78" i="8"/>
  <c r="D78" i="8"/>
  <c r="E78" i="8"/>
  <c r="F78" i="8"/>
  <c r="G78" i="8"/>
  <c r="H78" i="8"/>
  <c r="I78" i="8"/>
  <c r="J78" i="8"/>
  <c r="K78" i="8"/>
  <c r="L78" i="8"/>
  <c r="A79" i="8"/>
  <c r="B79" i="8"/>
  <c r="C79" i="8"/>
  <c r="D79" i="8"/>
  <c r="E79" i="8"/>
  <c r="F79" i="8"/>
  <c r="G79" i="8"/>
  <c r="H79" i="8"/>
  <c r="I79" i="8"/>
  <c r="J79" i="8"/>
  <c r="K79" i="8"/>
  <c r="L79" i="8"/>
  <c r="A80" i="8"/>
  <c r="B80" i="8"/>
  <c r="C80" i="8"/>
  <c r="D80" i="8"/>
  <c r="E80" i="8"/>
  <c r="F80" i="8"/>
  <c r="G80" i="8"/>
  <c r="H80" i="8"/>
  <c r="I80" i="8"/>
  <c r="J80" i="8"/>
  <c r="K80" i="8"/>
  <c r="L80" i="8"/>
  <c r="A81" i="8"/>
  <c r="B81" i="8"/>
  <c r="C81" i="8"/>
  <c r="D81" i="8"/>
  <c r="E81" i="8"/>
  <c r="F81" i="8"/>
  <c r="G81" i="8"/>
  <c r="H81" i="8"/>
  <c r="I81" i="8"/>
  <c r="J81" i="8"/>
  <c r="K81" i="8"/>
  <c r="L81" i="8"/>
  <c r="A82" i="8"/>
  <c r="B82" i="8"/>
  <c r="C82" i="8"/>
  <c r="D82" i="8"/>
  <c r="E82" i="8"/>
  <c r="F82" i="8"/>
  <c r="G82" i="8"/>
  <c r="H82" i="8"/>
  <c r="I82" i="8"/>
  <c r="J82" i="8"/>
  <c r="K82" i="8"/>
  <c r="L82" i="8"/>
  <c r="A83" i="8"/>
  <c r="B83" i="8"/>
  <c r="C83" i="8"/>
  <c r="D83" i="8"/>
  <c r="E83" i="8"/>
  <c r="F83" i="8"/>
  <c r="G83" i="8"/>
  <c r="H83" i="8"/>
  <c r="I83" i="8"/>
  <c r="J83" i="8"/>
  <c r="K83" i="8"/>
  <c r="L83" i="8"/>
  <c r="A84" i="8"/>
  <c r="B84" i="8"/>
  <c r="C84" i="8"/>
  <c r="D84" i="8"/>
  <c r="E84" i="8"/>
  <c r="F84" i="8"/>
  <c r="G84" i="8"/>
  <c r="H84" i="8"/>
  <c r="I84" i="8"/>
  <c r="J84" i="8"/>
  <c r="K84" i="8"/>
  <c r="L84" i="8"/>
  <c r="A85" i="8"/>
  <c r="B85" i="8"/>
  <c r="C85" i="8"/>
  <c r="D85" i="8"/>
  <c r="E85" i="8"/>
  <c r="F85" i="8"/>
  <c r="G85" i="8"/>
  <c r="H85" i="8"/>
  <c r="I85" i="8"/>
  <c r="J85" i="8"/>
  <c r="K85" i="8"/>
  <c r="L85" i="8"/>
  <c r="A86" i="8"/>
  <c r="B86" i="8"/>
  <c r="C86" i="8"/>
  <c r="D86" i="8"/>
  <c r="E86" i="8"/>
  <c r="F86" i="8"/>
  <c r="G86" i="8"/>
  <c r="H86" i="8"/>
  <c r="I86" i="8"/>
  <c r="J86" i="8"/>
  <c r="K86" i="8"/>
  <c r="L86" i="8"/>
  <c r="A87" i="8"/>
  <c r="B87" i="8"/>
  <c r="C87" i="8"/>
  <c r="D87" i="8"/>
  <c r="E87" i="8"/>
  <c r="F87" i="8"/>
  <c r="G87" i="8"/>
  <c r="H87" i="8"/>
  <c r="I87" i="8"/>
  <c r="J87" i="8"/>
  <c r="K87" i="8"/>
  <c r="L87" i="8"/>
  <c r="A88" i="8"/>
  <c r="B88" i="8"/>
  <c r="C88" i="8"/>
  <c r="D88" i="8"/>
  <c r="E88" i="8"/>
  <c r="F88" i="8"/>
  <c r="G88" i="8"/>
  <c r="H88" i="8"/>
  <c r="I88" i="8"/>
  <c r="J88" i="8"/>
  <c r="K88" i="8"/>
  <c r="L88" i="8"/>
  <c r="A89" i="8"/>
  <c r="B89" i="8"/>
  <c r="C89" i="8"/>
  <c r="D89" i="8"/>
  <c r="E89" i="8"/>
  <c r="F89" i="8"/>
  <c r="G89" i="8"/>
  <c r="H89" i="8"/>
  <c r="I89" i="8"/>
  <c r="J89" i="8"/>
  <c r="K89" i="8"/>
  <c r="L89" i="8"/>
  <c r="A90" i="8"/>
  <c r="B90" i="8"/>
  <c r="C90" i="8"/>
  <c r="D90" i="8"/>
  <c r="E90" i="8"/>
  <c r="F90" i="8"/>
  <c r="G90" i="8"/>
  <c r="H90" i="8"/>
  <c r="I90" i="8"/>
  <c r="J90" i="8"/>
  <c r="K90" i="8"/>
  <c r="L90" i="8"/>
  <c r="A91" i="8"/>
  <c r="B91" i="8"/>
  <c r="C91" i="8"/>
  <c r="D91" i="8"/>
  <c r="E91" i="8"/>
  <c r="F91" i="8"/>
  <c r="G91" i="8"/>
  <c r="H91" i="8"/>
  <c r="I91" i="8"/>
  <c r="J91" i="8"/>
  <c r="K91" i="8"/>
  <c r="L91" i="8"/>
  <c r="A92" i="8"/>
  <c r="B92" i="8"/>
  <c r="C92" i="8"/>
  <c r="D92" i="8"/>
  <c r="E92" i="8"/>
  <c r="F92" i="8"/>
  <c r="G92" i="8"/>
  <c r="H92" i="8"/>
  <c r="I92" i="8"/>
  <c r="J92" i="8"/>
  <c r="K92" i="8"/>
  <c r="L92" i="8"/>
  <c r="A93" i="8"/>
  <c r="B93" i="8"/>
  <c r="C93" i="8"/>
  <c r="D93" i="8"/>
  <c r="E93" i="8"/>
  <c r="F93" i="8"/>
  <c r="G93" i="8"/>
  <c r="H93" i="8"/>
  <c r="I93" i="8"/>
  <c r="J93" i="8"/>
  <c r="K93" i="8"/>
  <c r="L93" i="8"/>
  <c r="A94" i="8"/>
  <c r="B94" i="8"/>
  <c r="C94" i="8"/>
  <c r="D94" i="8"/>
  <c r="E94" i="8"/>
  <c r="F94" i="8"/>
  <c r="G94" i="8"/>
  <c r="H94" i="8"/>
  <c r="I94" i="8"/>
  <c r="J94" i="8"/>
  <c r="K94" i="8"/>
  <c r="L94" i="8"/>
  <c r="A95" i="8"/>
  <c r="B95" i="8"/>
  <c r="C95" i="8"/>
  <c r="D95" i="8"/>
  <c r="E95" i="8"/>
  <c r="F95" i="8"/>
  <c r="G95" i="8"/>
  <c r="H95" i="8"/>
  <c r="I95" i="8"/>
  <c r="J95" i="8"/>
  <c r="K95" i="8"/>
  <c r="L95" i="8"/>
  <c r="A96" i="8"/>
  <c r="B96" i="8"/>
  <c r="C96" i="8"/>
  <c r="D96" i="8"/>
  <c r="E96" i="8"/>
  <c r="F96" i="8"/>
  <c r="G96" i="8"/>
  <c r="H96" i="8"/>
  <c r="I96" i="8"/>
  <c r="J96" i="8"/>
  <c r="K96" i="8"/>
  <c r="L96" i="8"/>
  <c r="A97" i="8"/>
  <c r="B97" i="8"/>
  <c r="C97" i="8"/>
  <c r="D97" i="8"/>
  <c r="E97" i="8"/>
  <c r="F97" i="8"/>
  <c r="G97" i="8"/>
  <c r="H97" i="8"/>
  <c r="I97" i="8"/>
  <c r="J97" i="8"/>
  <c r="K97" i="8"/>
  <c r="L97" i="8"/>
  <c r="A98" i="8"/>
  <c r="B98" i="8"/>
  <c r="C98" i="8"/>
  <c r="D98" i="8"/>
  <c r="E98" i="8"/>
  <c r="F98" i="8"/>
  <c r="G98" i="8"/>
  <c r="H98" i="8"/>
  <c r="I98" i="8"/>
  <c r="J98" i="8"/>
  <c r="K98" i="8"/>
  <c r="L98" i="8"/>
  <c r="A99" i="8"/>
  <c r="B99" i="8"/>
  <c r="C99" i="8"/>
  <c r="D99" i="8"/>
  <c r="E99" i="8"/>
  <c r="F99" i="8"/>
  <c r="G99" i="8"/>
  <c r="H99" i="8"/>
  <c r="I99" i="8"/>
  <c r="J99" i="8"/>
  <c r="K99" i="8"/>
  <c r="L99" i="8"/>
  <c r="A100" i="8"/>
  <c r="B100" i="8"/>
  <c r="C100" i="8"/>
  <c r="D100" i="8"/>
  <c r="E100" i="8"/>
  <c r="F100" i="8"/>
  <c r="G100" i="8"/>
  <c r="H100" i="8"/>
  <c r="I100" i="8"/>
  <c r="J100" i="8"/>
  <c r="K100" i="8"/>
  <c r="L100" i="8"/>
  <c r="A101" i="8"/>
  <c r="B101" i="8"/>
  <c r="C101" i="8"/>
  <c r="D101" i="8"/>
  <c r="E101" i="8"/>
  <c r="F101" i="8"/>
  <c r="G101" i="8"/>
  <c r="H101" i="8"/>
  <c r="I101" i="8"/>
  <c r="J101" i="8"/>
  <c r="K101" i="8"/>
  <c r="L101" i="8"/>
  <c r="A102" i="8"/>
  <c r="B102" i="8"/>
  <c r="C102" i="8"/>
  <c r="D102" i="8"/>
  <c r="E102" i="8"/>
  <c r="F102" i="8"/>
  <c r="G102" i="8"/>
  <c r="H102" i="8"/>
  <c r="I102" i="8"/>
  <c r="J102" i="8"/>
  <c r="K102" i="8"/>
  <c r="L102" i="8"/>
  <c r="A103" i="8"/>
  <c r="B103" i="8"/>
  <c r="C103" i="8"/>
  <c r="D103" i="8"/>
  <c r="E103" i="8"/>
  <c r="F103" i="8"/>
  <c r="G103" i="8"/>
  <c r="H103" i="8"/>
  <c r="I103" i="8"/>
  <c r="J103" i="8"/>
  <c r="K103" i="8"/>
  <c r="L103" i="8"/>
  <c r="A104" i="8"/>
  <c r="B104" i="8"/>
  <c r="C104" i="8"/>
  <c r="D104" i="8"/>
  <c r="E104" i="8"/>
  <c r="F104" i="8"/>
  <c r="G104" i="8"/>
  <c r="H104" i="8"/>
  <c r="I104" i="8"/>
  <c r="J104" i="8"/>
  <c r="K104" i="8"/>
  <c r="L104" i="8"/>
  <c r="A105" i="8"/>
  <c r="B105" i="8"/>
  <c r="C105" i="8"/>
  <c r="D105" i="8"/>
  <c r="E105" i="8"/>
  <c r="F105" i="8"/>
  <c r="G105" i="8"/>
  <c r="H105" i="8"/>
  <c r="I105" i="8"/>
  <c r="J105" i="8"/>
  <c r="K105" i="8"/>
  <c r="L105" i="8"/>
  <c r="A106" i="8"/>
  <c r="B106" i="8"/>
  <c r="C106" i="8"/>
  <c r="D106" i="8"/>
  <c r="E106" i="8"/>
  <c r="F106" i="8"/>
  <c r="G106" i="8"/>
  <c r="H106" i="8"/>
  <c r="I106" i="8"/>
  <c r="J106" i="8"/>
  <c r="K106" i="8"/>
  <c r="L106" i="8"/>
  <c r="A107" i="8"/>
  <c r="B107" i="8"/>
  <c r="C107" i="8"/>
  <c r="D107" i="8"/>
  <c r="E107" i="8"/>
  <c r="F107" i="8"/>
  <c r="G107" i="8"/>
  <c r="H107" i="8"/>
  <c r="I107" i="8"/>
  <c r="J107" i="8"/>
  <c r="K107" i="8"/>
  <c r="L107" i="8"/>
  <c r="A108" i="8"/>
  <c r="B108" i="8"/>
  <c r="C108" i="8"/>
  <c r="D108" i="8"/>
  <c r="E108" i="8"/>
  <c r="F108" i="8"/>
  <c r="G108" i="8"/>
  <c r="H108" i="8"/>
  <c r="I108" i="8"/>
  <c r="J108" i="8"/>
  <c r="K108" i="8"/>
  <c r="L108" i="8"/>
  <c r="A109" i="8"/>
  <c r="B109" i="8"/>
  <c r="C109" i="8"/>
  <c r="D109" i="8"/>
  <c r="E109" i="8"/>
  <c r="F109" i="8"/>
  <c r="G109" i="8"/>
  <c r="H109" i="8"/>
  <c r="I109" i="8"/>
  <c r="J109" i="8"/>
  <c r="K109" i="8"/>
  <c r="L109" i="8"/>
  <c r="A110" i="8"/>
  <c r="B110" i="8"/>
  <c r="C110" i="8"/>
  <c r="D110" i="8"/>
  <c r="E110" i="8"/>
  <c r="F110" i="8"/>
  <c r="G110" i="8"/>
  <c r="H110" i="8"/>
  <c r="I110" i="8"/>
  <c r="J110" i="8"/>
  <c r="K110" i="8"/>
  <c r="L110"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alcChain>
</file>

<file path=xl/sharedStrings.xml><?xml version="1.0" encoding="utf-8"?>
<sst xmlns="http://schemas.openxmlformats.org/spreadsheetml/2006/main" count="1886" uniqueCount="689">
  <si>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</si>
  <si>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</si>
  <si>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</si>
  <si>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</si>
  <si>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</si>
  <si>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</si>
  <si>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</si>
  <si>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</si>
  <si>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</si>
  <si>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</si>
  <si>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</si>
  <si>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</si>
  <si>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</si>
  <si>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</si>
  <si>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</si>
  <si>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</si>
  <si>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</si>
  <si>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</si>
  <si>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</si>
  <si>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</si>
  <si>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</si>
  <si>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</si>
  <si>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</si>
  <si>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</si>
  <si>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</si>
  <si>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</si>
  <si>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</si>
  <si>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</si>
  <si>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</si>
  <si>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</si>
  <si>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</si>
  <si>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</si>
  <si>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</si>
  <si>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</si>
  <si>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</si>
  <si>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</si>
  <si>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</si>
  <si>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</si>
  <si>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</si>
  <si>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</si>
  <si>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</si>
  <si>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</si>
  <si>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</si>
  <si>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</si>
  <si>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</si>
  <si>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</si>
  <si>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</si>
  <si>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</si>
  <si>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</si>
  <si>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</si>
  <si>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</si>
  <si>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</si>
  <si>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</si>
  <si>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</si>
  <si>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</si>
  <si>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</si>
  <si>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</si>
  <si>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</si>
  <si>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</si>
  <si>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</si>
  <si>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</si>
  <si>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</si>
  <si>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</si>
  <si>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</si>
  <si>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</si>
  <si>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</si>
  <si>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</si>
  <si>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</si>
  <si>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</si>
  <si>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</si>
  <si>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</si>
  <si>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</si>
  <si>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</si>
  <si>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</si>
  <si>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</si>
  <si>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</si>
  <si>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</si>
  <si>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</si>
  <si>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</si>
  <si>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</si>
  <si>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</si>
  <si>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</si>
  <si>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</si>
  <si>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</si>
  <si>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</si>
  <si>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</si>
  <si>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</si>
  <si>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</si>
  <si>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</si>
  <si>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</si>
  <si>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</si>
  <si>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</si>
  <si>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</si>
  <si>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</si>
  <si>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</si>
  <si>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</si>
  <si>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</si>
  <si>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</si>
  <si>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t>gv g</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</si>
  <si>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</si>
  <si>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</si>
  <si>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</si>
  <si>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</si>
  <si>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</si>
  <si>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</si>
  <si>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</si>
  <si>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</si>
  <si>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</si>
  <si>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</si>
  <si>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</si>
  <si>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</si>
  <si>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</si>
  <si>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</si>
  <si>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</si>
  <si>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</si>
  <si>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</si>
  <si>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</si>
  <si>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</si>
  <si>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</si>
  <si>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</si>
  <si>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</si>
  <si>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r>
      <t xml:space="preserve">Include:
- </t>
    </r>
    <r>
      <rPr>
        <u/>
        <sz val="8"/>
        <rFont val="Arial"/>
        <family val="2"/>
      </rPr>
      <t xml:space="preserve">Preventative Controls
</t>
    </r>
    <r>
      <rPr>
        <sz val="8"/>
        <rFont val="Arial"/>
        <family val="2"/>
      </rPr>
      <t xml:space="preserve">(controls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</si>
  <si>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</si>
  <si>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</si>
  <si>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</si>
  <si>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</si>
  <si>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</si>
  <si>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Signed:</t>
  </si>
  <si>
    <t>Date:</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</si>
  <si>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</si>
  <si>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</si>
  <si>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</si>
  <si>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</si>
  <si>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</si>
  <si>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</si>
  <si>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</si>
  <si>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</si>
  <si>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</si>
  <si>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</si>
  <si>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</si>
  <si>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Hazard Identification</t>
  </si>
  <si>
    <t>Associated risk</t>
  </si>
  <si>
    <t>Driving on Public Roads Transporting Employees</t>
  </si>
  <si>
    <t>Fatalities</t>
  </si>
  <si>
    <t>Members of Public Injuries</t>
  </si>
  <si>
    <t>Duration of Project</t>
  </si>
  <si>
    <t>In Progress</t>
  </si>
  <si>
    <t>Progress safety audits to be done for assurance</t>
  </si>
  <si>
    <t>Daily site activities and ergonomics at worksites</t>
  </si>
  <si>
    <t>Correct work site layout, ergonomically designed tools for tasks, avoid long working sessions (allowing muscles to relax).</t>
  </si>
  <si>
    <t xml:space="preserve">Ensure employees, operators are fully trained in operating plant and equipment and maintained under all operating circumstances </t>
  </si>
  <si>
    <t>SHE talks, safety induction, Risk Assessments (daily), Supervision, SMAT Behavioural Safety Observations, Job or Task Observations, etc.</t>
  </si>
  <si>
    <t>General lifting and physical Manhandling of components</t>
  </si>
  <si>
    <t>Stacking and storage</t>
  </si>
  <si>
    <t>Responding to a fire (still unannounced)- Emergency evacuation drills</t>
  </si>
  <si>
    <t xml:space="preserve">Working on work site </t>
  </si>
  <si>
    <t>Experience burning, pain, itching, reediness, headache, rash, nausea, vomiting</t>
  </si>
  <si>
    <t>Allergic reaction i.e.. pain, redness. swelling, itching, sweating, anxiety, dizziness or fainting. Possible fatality.</t>
  </si>
  <si>
    <t>Shock, fever, fainting, rapid pulse and breathing difficulties and worse case fatality.</t>
  </si>
  <si>
    <t>Leave snakes alone. Always be aware of your surroundings. Stay out of tall grass unless you wear thick leather boots. Keep hands and feet out of areas you cannot see.  It is very important to try and note what the snake looked like (colour, size etc.).... to assist Medical Services or treating physician to establish what anti-venom to administer</t>
  </si>
  <si>
    <t>Safety file to be assessed and safety plan to be approved with safe method statements on activities prior work commencement. Induction Training for tasks to be done</t>
  </si>
  <si>
    <t>Medicals, Lost time injuries</t>
  </si>
  <si>
    <t>Not securing storage of equipment and material</t>
  </si>
  <si>
    <t>Loss of equipment, material, delay in project, increase in project costs</t>
  </si>
  <si>
    <t>Walking on site grounds (uneven surfaces)</t>
  </si>
  <si>
    <t>Using of or hazardous chemical substances (cement, etc.)</t>
  </si>
  <si>
    <t>Asset Management Execution</t>
  </si>
  <si>
    <t>Designation: Project Manager</t>
  </si>
  <si>
    <t>ROAD TRAFFIC ACT</t>
  </si>
  <si>
    <t>Ongoing for the project duration and contract duration</t>
  </si>
  <si>
    <t>Progress</t>
  </si>
  <si>
    <t xml:space="preserve">ROAD TRAFFIC ACT, Internal contractor measures, </t>
  </si>
  <si>
    <t>Vehicles and equipment damaged</t>
  </si>
  <si>
    <t>Injuries</t>
  </si>
  <si>
    <t>Injuries and back problems, strains, muscular disorders</t>
  </si>
  <si>
    <t>Occupational Health and Safety Act, 1993 (Act No. 85 of 1993) Regulation 3 of the Environmental Regulations for Workplaces.</t>
  </si>
  <si>
    <t>Electrocution to employees,</t>
  </si>
  <si>
    <t>Direct Supervision over activities. Ensure Safe working methods are applied by employees, Daily Toolbox Talks and safety awareness activities to be done with employees. Risk Identification done daily on work activities.</t>
  </si>
  <si>
    <t>During Project good housekeeping and hygienic practises, Inspections done on facilities, regular maintenance on facilities agreement with supplier in place</t>
  </si>
  <si>
    <t>Individuals to be aware of their status regarding allergies. Seek immediate emergency care for treatment. Treatment may include: Wash the area well with soap and water. Apply a cold or ice pack wrapped in a cloth, or a cold, wet washcloth to the site. Protect against infection.  Elevate the site if the bite occurred on an arm or leg (to help prevent swelling). SHE talks, medical surveillance and situational awareness.</t>
  </si>
  <si>
    <t>Members of Public Labour Unrest</t>
  </si>
  <si>
    <t>Medicals, Lost time injuries, work activities delays. Project delays</t>
  </si>
  <si>
    <t>Occupational Health and Safety Act, 1993 (Act No. 85 of 1993)</t>
  </si>
  <si>
    <t>Working close to electrical alive conductors within enclosed work area environment</t>
  </si>
  <si>
    <t>Injuries and Drowning of employees</t>
  </si>
  <si>
    <t>Staff competencies for scope of work valid. Method statements training for employees on work, Risk identification done, sharing with employees on risks present. Direct supervision on employees for work. Water environment safe work processes and emergencies identified and mitigated</t>
  </si>
  <si>
    <t xml:space="preserve">OHS Act 85 and the Regulations as amended to the act, COID Act, Eskom Safety specifications and requirements to scope of work as contracted, Contractor internal safety measures for scope of work, Internal ESKOM Commercial selection process </t>
  </si>
  <si>
    <t>Staff competencies for scope of work. Method statements training for employees on work, Risk identification done, sharing with employees on risks present. Direct supervision on employees for work. Water environment safe work processes and emergencies identified and mitigated</t>
  </si>
  <si>
    <t>Occupational Health and Safety Act, 1993 (Act No. 85 of 1993) section 8 (1): Employer shall provide and maintain as far as is reasonably practicable a working environment that is safe and without risk to the health of his employees.</t>
  </si>
  <si>
    <t>Staff competencies for scope of work within substation and roof work. Method statements training for employees on work, Risk identification done, sharing with employees on risks present. Direct supervision on employees for work and different activities on different locations.</t>
  </si>
  <si>
    <t>OHS ACT  83 of 1993, Construction Regulations as amended</t>
  </si>
  <si>
    <t>Equipment usage within confined space, lifting and moving of equipment near and under electrical alive conductors, equipment , electrocution</t>
  </si>
  <si>
    <t>Injury, fatality, Electrical Burns</t>
  </si>
  <si>
    <t>Occupational Health and Safety Act, 1993 (Act No. 85 of 1993)  ORHVS authorisation and working techniques.</t>
  </si>
  <si>
    <t>Injury, illness, Occupational Diseases</t>
  </si>
  <si>
    <t>Occupational Health and Safety Act, 1993 (Act No. 85 of 1993)  ORHVS authorisation and working techniques. Environment Legislative, COID Act</t>
  </si>
  <si>
    <t>Injury, illness, Occupational Diseases, Heat Stroke from direct sun exposure long period of times</t>
  </si>
  <si>
    <t>Breathing challenges, choking, suffocating from breathing, toxicating gasses inhalation</t>
  </si>
  <si>
    <t xml:space="preserve">Injury, illness, Occupational Diseases, </t>
  </si>
  <si>
    <t xml:space="preserve">Injury, fatalities, Damage to properties </t>
  </si>
  <si>
    <t xml:space="preserve">Occupational Health and Safety Act, 1993 (Act No. 85 of 1993)  ORHVS authorisation and working techniques. </t>
  </si>
  <si>
    <t xml:space="preserve">Injury, Damage to properties, Wild life endangered </t>
  </si>
  <si>
    <t>To adhere to EP plan for the construction site, work area</t>
  </si>
  <si>
    <t>Occupational Health and Safety Act, 1993 (Act No. 85 of 1993) . Environment Legislative. Eskom EMP</t>
  </si>
  <si>
    <t>Illness, Occupational diseases</t>
  </si>
  <si>
    <t>Injuries, Loss of equipment</t>
  </si>
  <si>
    <t>Risk to be identified, secure equipment in identified security areas, Physical security to be present, Health and safety compliance inspections, Method Statements to task, Toolbox Talks.</t>
  </si>
  <si>
    <t>Unrest and violence work stoppages</t>
  </si>
  <si>
    <t>Risk to be identified, secure equipment in identified security areas, Physical security to be present,  Emergency plan to cater for such situations, Toolbox Talks. Situational awareness to employees</t>
  </si>
  <si>
    <t>Designation: Safety Advisor</t>
  </si>
  <si>
    <t>Direct Supervision over activities. Ensure natural ventilation are present, Working in confined area, dust controlling by additional ventilation ,Daily Toolbox Talks and safety awareness activities to be done with employees. Risk Identification done daily on work activities.</t>
  </si>
  <si>
    <t>Confined work area, restricted work space. Electrical alive environment. Electrical interruption</t>
  </si>
  <si>
    <t>Injuries due to unsafe working positions within restricted work area</t>
  </si>
  <si>
    <t>Fatalities, Injuries due to electrical contact.</t>
  </si>
  <si>
    <t>Occupational diseases, breathing challenges, not sufficient fresh air for breathing</t>
  </si>
  <si>
    <t>Unhygienic situation present</t>
  </si>
  <si>
    <t>Insects species of nature present</t>
  </si>
  <si>
    <t xml:space="preserve">Not good housekeeping on site, toilets, facilities, Employees not familiar with risk, Industrial environment for attraction and nesting of bees. </t>
  </si>
  <si>
    <t>Snakes bites</t>
  </si>
  <si>
    <t>Fatalities, injuries due to criminal act of vehicle high jacking and resistance</t>
  </si>
  <si>
    <t>Fatalities, Injuries , damage to equipment due to uncontrolled work methods, unsafe work techniques. No direct supervision on employees and tasks.</t>
  </si>
  <si>
    <t>Injuries due to falls and trips on same level</t>
  </si>
  <si>
    <t>Illness, skin contamination due to uncontrolled contact with substances. Inhalation from fumes exposure.</t>
  </si>
  <si>
    <t>Illness, Sun Burn, Heat Stroke due to no protection and or controlling exposure risks.</t>
  </si>
  <si>
    <t>Injuries to employees, member of public, damage to equipment due to uncontrolled hot work activities and igniting fire within environment.</t>
  </si>
  <si>
    <t>Illness, Diseases. Not regular cleaning of Mobile Chemical facilities. Over usage of Mobile facilities, more employees than available facilities.</t>
  </si>
  <si>
    <t>Injuries to employees, fatalities once attacked by venom snakes</t>
  </si>
  <si>
    <t>Illness to exposure to direct weather elements.</t>
  </si>
  <si>
    <t>Injuries, Falling into open cable trenches. Tripping over cables on control room floor.</t>
  </si>
  <si>
    <t>Injuries to employees, damage to equipment due to unsafe securing of lifting components</t>
  </si>
  <si>
    <t>Lifting machine unstable on soil. Collapsing of equipment. Uneven ground levels for lifting cable drums.</t>
  </si>
  <si>
    <t>Name: Buks De Klerk</t>
  </si>
  <si>
    <t>Injuries due to slip, trip over cables, open cable trenches' in control room. Not doing daily risk identification on hazards present</t>
  </si>
  <si>
    <t>Injuries Damage to property due to speeding, not adhere to road conditions including gravel roads and farm roads, not adhering to Traffic rules and safe driving techniques.</t>
  </si>
  <si>
    <t>Working in control Room environment when required</t>
  </si>
  <si>
    <t>Unsafe posture positioning of employees during working activities, digging of excavations for structures</t>
  </si>
  <si>
    <t xml:space="preserve">Address soil erosion on the servitude. </t>
  </si>
  <si>
    <t>Injuries , damage to equipment due to uncontrolled work methods, unsafe work techniques. No direct supervision on employees and tasks.</t>
  </si>
  <si>
    <t xml:space="preserve">Name:  </t>
  </si>
  <si>
    <t xml:space="preserve">2020/04/02                  Risk Identification done by: Waldo van Heerden. Peter Tomlinson. Buks De Klerk. </t>
  </si>
  <si>
    <t>Date: 02 April 2020</t>
  </si>
  <si>
    <t xml:space="preserve">Name:  Waldo van Heerden </t>
  </si>
  <si>
    <t>Asset Management Execution  ACACIA-KOEBERG / OPGW REPLACEMENT - MEW</t>
  </si>
  <si>
    <t>Noise</t>
  </si>
  <si>
    <t>Electrical Operating and Switching (Operating Regulations for High Voltage Systems - ORHVS)</t>
  </si>
  <si>
    <t>Risk of being injured/killed by uniformed Landowners</t>
  </si>
  <si>
    <t>Electrocution from Induction from existing networks</t>
  </si>
  <si>
    <t>Risk of structures / equipment being damaged by farm animals, weather, theft</t>
  </si>
  <si>
    <t>Temporary hearing impairment. Total hearing impairment. Discomfort temporary</t>
  </si>
  <si>
    <t>Hearing Impairment</t>
  </si>
  <si>
    <t>Risk of noise present identification done by MEW on work environment. Line is out on open environment.</t>
  </si>
  <si>
    <t>Fatality. Electrical burns. Electrical system failure</t>
  </si>
  <si>
    <t xml:space="preserve">Occupational Health and Safety Act, 1993 (Act No. 85 of 1993)  </t>
  </si>
  <si>
    <t>Loss of equipment, material, delay in project, increase in project costs, Injuries to employees</t>
  </si>
  <si>
    <t>Uncontrolled fire occur due to man-made and or hot work activities</t>
  </si>
  <si>
    <t xml:space="preserve">During digging / drilling of holes manual or machine. </t>
  </si>
  <si>
    <t>MEW - Contractor Employer. Site manager appointed for works</t>
  </si>
  <si>
    <t>Damage to equipment. Injuries to employees</t>
  </si>
  <si>
    <t>Fatality, Injuries to employees due to incorrect safe working processes and unsafe working methods.</t>
  </si>
  <si>
    <t>Fatality, Damage to equipment. Injuries to employees</t>
  </si>
  <si>
    <t>Outage schedule process</t>
  </si>
  <si>
    <t>Injuries to employees ascending and descending wooden structures/ steel structures carrying equipment, tools in restricted space. Slip and falls</t>
  </si>
  <si>
    <t>Fatality, Injuries to employees</t>
  </si>
  <si>
    <t>Risks to be identified at various land owners. Communication to land owners upfront and agreements to enter land to servitudes to e in place.  Emergency plan to cater for such situations. Toolbox Talks with employees and to stay within servitudes. Situational awareness to employees not interfere with land owners rights</t>
  </si>
  <si>
    <t>Fatalities, injuries and loss of equipment</t>
  </si>
  <si>
    <t>Securing of equipment at a safe environment. Physical security to safe guard equipment on site.</t>
  </si>
  <si>
    <t>Falling objects from elevated position</t>
  </si>
  <si>
    <t>Risks to be identified for restricted work space. Situational awareness to employees. Toolbox Talks to discuss safe methods and risks present for tasks at hand. Safe work clearances should always be managed</t>
  </si>
  <si>
    <t>Civil works - Removal of old equipment, wood poles, etc. (amongst live cables)</t>
  </si>
  <si>
    <t>Risks to be identified for presence of induction (electricity) within restricted work space. Earthing for safe working practice o be applied. Situational awareness to employees. Toolbox Talks to discuss safe methods and risks present for tasks at hand. Safe work clearances should always be managed</t>
  </si>
  <si>
    <t>Occupational Health and Safety Act, 1993 (Act No. 85 of 1993) . ORHVS Systems Regulations</t>
  </si>
  <si>
    <t>Risk of being electrocuted by not creating Equipotential zones around the earth-peaks, winches and tensioners, etc.</t>
  </si>
  <si>
    <t>Project Delay for completion. Recording and monitoring system faulty. Incorrect readings on faults</t>
  </si>
  <si>
    <t>Line Faults not measured / recorded. No communication via OPGW system</t>
  </si>
  <si>
    <t xml:space="preserve">Risks for outages to be identified continuous basis and communication with outage scheduler on system constrains. Situational awareness to employees. </t>
  </si>
  <si>
    <t>Injuries to employees, assault, entering private land without authorisation or knowledge of land owner under current political situation.</t>
  </si>
  <si>
    <t>TRANSMISSION AME WESTERN GRID</t>
  </si>
  <si>
    <t xml:space="preserve">Next Review Date: 02 April 2022
(every 2 years):  </t>
  </si>
  <si>
    <t>MEW CONTRACTOR EMPLOYER</t>
  </si>
  <si>
    <t>Staff driving vehicles to have valid National driver's license, PDP Permits and Defensive driving techniques, Vehicles in roadworthy condition, Only transport authorised equipment in vehicle,  Pre-trip checks, and Obeying of all traffic laws, Adherence to Eskoms` life saving rules.</t>
  </si>
  <si>
    <t>Staff driving vehicles to have valid National driver's license, PDP Permits and Defensive driving techniques, Vehicles in roadworthy condition, Only transport authorised staff in vehicle,  Pre-trip checks, and Obeying of all traffic laws, Adherence to Eskoms` life saving rules.</t>
  </si>
  <si>
    <t>Risks to be identified for presence of induction (electricity) within restricted work space. Earthing for safe working practice to be applied. Situational awareness to employees. Toolbox Talks to discuss safe methods and risks present for tasks at hand. Safe work clearances should always be managed</t>
  </si>
  <si>
    <t>Bees Sting; Tick Bite</t>
  </si>
  <si>
    <t>Injuries to employees, information not available of allergic reactions of  employees to bee stings and tick bites. First aid treatment equipment not available. Fatalities</t>
  </si>
  <si>
    <t>MEW CONTRACTOR EMPLOYER; DX LIVE LINE; VREDENDAL TSC</t>
  </si>
  <si>
    <t>Electrical alive environment. Electrical interruption</t>
  </si>
  <si>
    <t>Temporary wooden pole and stay position auger drilling and woodpole and stay planting for road crossings and line crossings work as well as driving and placing materials and equipment along current servitude.</t>
  </si>
  <si>
    <t>Drilling for temporary woodpole and stay positions; planting temporary woodpoles and stays; stringing netting; removing old OPGW and stringing new OPGW</t>
  </si>
  <si>
    <t>Fatalities, Injuries , damage to equipment</t>
  </si>
  <si>
    <t>Verifying that Electrical Aparatus and Conductors are dead and safe to work on. Working under a permit issued to a suitably trained ORHVS competent person. Working under direct supervision of a suitably trained ORHVS authorised person. Staff competencies for scope of work valid. Method statements training for employees on work, Risk identification done, sharing with employees on risks present. Direct supervision on employees for work. Risks identified and mitigated</t>
  </si>
  <si>
    <t>Risk of Security Break In, Theft, Vandalism, riots, shooting, violence, etc. due to working near informal settlements</t>
  </si>
  <si>
    <t>Checking with local Police for riots. Securing of equipment at a safe environment. Physical security to safe guard people and equipment on site.</t>
  </si>
  <si>
    <t>Outage delays due to network constraints and Loadshedding. Project delays due to accesses not being granted by Koeberg / road closures not granted / work taking place over weekends</t>
  </si>
  <si>
    <t>Risks to be identified for damaged, aged, theft of Lattice tower members, bolts and nuts. Risks to be identified for damaged, aged, theft of temporary woodpole structures and stays. Situational risks identifying and awareness to employees. Toolbox Talks to discuss safe methods and risks present for tasks at hand. Safe work practises should always be adhered too.</t>
  </si>
  <si>
    <t>Farm Animals</t>
  </si>
  <si>
    <t>Entering farms or privately owned land</t>
  </si>
  <si>
    <t>Injuries to employees, fatalities by being attacked by farm animals. Leaving gates open causing farm animals to exit and roam outside farm fenced areas.</t>
  </si>
  <si>
    <t>Injury of fatalities to animals, pedestrians being attacked by the animals, vehicle collisions, damage to equipment</t>
  </si>
  <si>
    <t>Leave farm animals alone. Always be aware of your surroundings. Ensure gates to farms and privately owned land are closed and locked at all times.</t>
  </si>
  <si>
    <t>Disturbing and impacting Water resource / collection of water / wetland areas. Damage or disturbance to farm land, land sowed or to crops</t>
  </si>
  <si>
    <t>Disturbing and impacting water life, farm land, land sowed or to crops.</t>
  </si>
  <si>
    <t>Fines by DEA and claims from farmers or land owners</t>
  </si>
  <si>
    <t>Water environment safe work processes. All land risks identified and mitigated</t>
  </si>
  <si>
    <t>Railway Line Crossings</t>
  </si>
  <si>
    <t>Transnet to be notified in advance of  work requiring crossings of their railway lines in order for them to have Transnet Supervision for that period on site. Staff competencies for scope of work valid. Method statements training for employees on work, Risk identification done, sharing with employees on risks present. Direct supervision on employees for work. Water environment safe work processes and emergencies identified and mitigated</t>
  </si>
  <si>
    <t>Injuries and fatalities</t>
  </si>
  <si>
    <t>Fatalities, Injuries , damage to equipment due to working, driving or parking over railway lines. Uncontrolled work methods, unsafe work techniques. No direct supervision on employees and tasks.</t>
  </si>
  <si>
    <t>Working in elevated positions</t>
  </si>
  <si>
    <t>Falling from heights</t>
  </si>
  <si>
    <t>Injuries to employees. Fatalities</t>
  </si>
  <si>
    <t>Fatalities, injuries</t>
  </si>
  <si>
    <t>Use of FAS and a Fall Protection Plan</t>
  </si>
  <si>
    <t>Vehicle collision</t>
  </si>
  <si>
    <t>Vehicle collision, damage to property, business loss due to road closure</t>
  </si>
  <si>
    <t xml:space="preserve">Wayleaves conditions and requirements to be adhered to. Approved Traffic Management Plan to be adhered to at all times </t>
  </si>
  <si>
    <t>Fatalities, injuries, damage to property and or equipment  due to uncontrolled work methods, unsafe work techniques. No direct supervision on employees and tasks. Negative surrounding business impact due to road closure.</t>
  </si>
  <si>
    <t xml:space="preserve">Fatalities, injuries, property damage, equipment damage, claims due to loss in business because of road closures. </t>
  </si>
  <si>
    <t>Drilling, digging, stringing. Before commencement of any of the work</t>
  </si>
  <si>
    <t>Services, underground and overhead for which wayleaves were obtained</t>
  </si>
  <si>
    <t xml:space="preserve">Fatalities, injuries, property damage, equipment damage, claims and fines </t>
  </si>
  <si>
    <t>Staff competencies for scope of work valid. Method statements training for employees on work, Risk identification done, sharing with employees on risks present. Direct supervision on employees for work. Wayleaves conditions and requirements to be adhered to. Approved Traffic Management Plan to be adhered to at all times. SANRAL, Provincial Roads and CoCT to be notified of road closures in advance in order for them to advertise in media.</t>
  </si>
  <si>
    <t>Wayleaves conditions and requirements to be adhered to. Approved Traffic Management Plan to be adhered to at all times. SANRAL, Provincial Roads and CoCT to be notified of road closures in advance in order for them to advertise in media.</t>
  </si>
  <si>
    <t>SANRAL, Provincial Roads and CoCT to be notified of delay or rescheduled road closures in advance in order for them to advertise in media.</t>
  </si>
  <si>
    <t>Transnet to be notified of delay or rescheduled railway line crossings in advance in order for them to make arrangements for supervision during the time that any construction activities or crossing of their railway lines will be taking place .</t>
  </si>
  <si>
    <t>Performing stringing activities and crossing railway lines with vehicles during construction - for delayed or rescheduled outages or any delay or earlier than originally planned / scheduled and notified work</t>
  </si>
  <si>
    <t>Performing stringing activities and crossings 11kV lines and roads with vehicles during construction</t>
  </si>
  <si>
    <t>Outage delays due to requests from surrounding businesses, SANRAL, Provincial and or CoCT to close roads or to switch out the lines / electricity during weekends or at an alternative date/s suitably for their operational purposes</t>
  </si>
  <si>
    <t xml:space="preserve">Project delay for completion. </t>
  </si>
  <si>
    <t xml:space="preserve">Risks for outages to be identified on a continuous basis and communication with outage scheduler to ascertain resources and system constrains which will determine whether outages can be granted at those alternative or newly required dates. Situational awareness to employees. </t>
  </si>
  <si>
    <t>Environment Legislative. Eskom EMP</t>
  </si>
  <si>
    <t>All Activities</t>
  </si>
  <si>
    <t>Crossing Railway Line during stringing and construction</t>
  </si>
  <si>
    <t xml:space="preserve">OHS Act 85 and the Regulations as amended to the act, COID Act, Eskom Safety specifications and requirements to scope of work as contracted, Contractor internal safety measures for scope of work,  Conditions / requirements as per Wayleaves </t>
  </si>
  <si>
    <t>Performing stringing activities over roads and crossings roads with vehicles during construction</t>
  </si>
  <si>
    <t xml:space="preserve">ROAD TRAFFIC ACT; Wayleaves conditions and requirements to be adhered to. Approved Traffic Management Plan to be adhered to at all times </t>
  </si>
  <si>
    <t>Hi-jacking</t>
  </si>
  <si>
    <t>Area awareness. Staff driving vehicles to have valid National driver's license, PDP Permits and Defensive driving techniques, Vehicles in roadworthy condition, Only transport authorised staff in vehicle,  Pre-trip checks, and Obeying of all traffic laws, Adherence to Eskoms` life saving rules.</t>
  </si>
  <si>
    <t>All driving activities</t>
  </si>
  <si>
    <t>Replace old OPGW with new OPGW cable. Preparation for the new OPGW cable and drums to line location. Elevated work on towers. The cable drums setup and all associated rollers, winches and pulling equipment before cable pulling commences. The cable pulling process activity start, Cable protection OPGW  cable during pulling phase to towers elevated and installation
, Climbing physical of towers, Descending from towers, Lower existing cables to ground level, Transporting of cable drums in areas with difficult driving conditions, Loading and off-loading of equipment,</t>
  </si>
  <si>
    <t>Injuries, suffocation and drowning of employees and public</t>
  </si>
  <si>
    <t>Driving, drilling, pole planting</t>
  </si>
  <si>
    <t>Erection of temporary structures</t>
  </si>
  <si>
    <t>public damaging and or climbing temporary structures</t>
  </si>
  <si>
    <t>Injuries, fatalities, damage to equipment</t>
  </si>
  <si>
    <t>Injuries, fatalities</t>
  </si>
  <si>
    <t>Staff competencies for scope of work valid. Method statements training for employees on work, Risk identification done, sharing with employees on risks present. Direct supervision on employees for work. Water environment safe work processes and emergencies identified and mitigated. Warning signs</t>
  </si>
  <si>
    <t>MEW</t>
  </si>
  <si>
    <t>Stringing</t>
  </si>
  <si>
    <t>All activities</t>
  </si>
  <si>
    <t>All site work involving walking</t>
  </si>
  <si>
    <t>Loading and offloading of equipment and material</t>
  </si>
  <si>
    <t>All activities involving heat or fire</t>
  </si>
  <si>
    <t>Personal hygiene throughout project</t>
  </si>
  <si>
    <t>Injuries when attacked by species</t>
  </si>
  <si>
    <t>Exposure to insects throughout project</t>
  </si>
  <si>
    <t>Breaks throughout project</t>
  </si>
  <si>
    <t>During tea breaks and lunch breaks on site. Hygiene principals not followed, safe  areas for breaks and resting</t>
  </si>
  <si>
    <t>Illness to employees due to unhygienic site conditions. Informal settlements, uncontrolled surroundings / environment</t>
  </si>
  <si>
    <t>Health &amp; Safety</t>
  </si>
  <si>
    <t>Risk to be identified for breaks. Situational awareness to employees. Health and safety compliance inspections.  Toolbox Talks to discuss Hygiene aspects and risks of surroundings / environment.</t>
  </si>
  <si>
    <t>Not adhering to working only within barricaded area. Damage to material. Injuries due to falling or rolling objects due to incorrect stacking and storage of material. Collapsing of stacked material</t>
  </si>
  <si>
    <t xml:space="preserve">Fatalities, Injuries to employees and public, damage to material and equipment due to unsafe stacking methods of equipment. Uncontrolled stacking areas. </t>
  </si>
  <si>
    <t>Illness, Occupational Diseases, Fatality, Damage to equipment and property. Injuries to employees and public</t>
  </si>
  <si>
    <t>Correct stacking and storing methods to be applied and managed. Stacking and storing areas to be controlled. Activity to be performed by suitably trained and appointed employees. SHE talks, safety induction, Risk Assessments (daily), Supervision, SMAT Behavioural Safety Observations, Job or Task Observations, etc.</t>
  </si>
  <si>
    <t>Injuries to employees due to incorrect manhandling of digging tools and equipment. Damage to underground services. Fatalities, damage to underground services or equipment due to uncontrolled work methods, unsafe work techniques. No direct supervision on employees and tasks.</t>
  </si>
  <si>
    <t>Medicals, Lost time injuries, Injuries and Drowning of employees and public</t>
  </si>
  <si>
    <t>Risks to be identified for trench digging and soil save storing away from trench edges. Situational awareness to employees. Health and safety compliance inspections.  Toolbox Talks to discuss drilling - digging tasks. Staff competencies for scope of work valid. Method statements training for employees on work, Risk identification done, sharing with employees on risks present. Direct supervision on employees for work. Water environment safe work processes and emergencies identified and mitigated. Wayleaves conditions and requirements to be adhered to. Only drill or excavate directly on pegged positions. Obtain from Surveyor areas where drilling and excavations are to be done with extreme caution.</t>
  </si>
  <si>
    <t>Using Step Ladders</t>
  </si>
  <si>
    <t>Ascending or descending poles / structures</t>
  </si>
  <si>
    <t>Drilling, excavating, Installation of (wooden poles, stays, netting, stringing, conductor, insulators, bird perch diverters). Removal of wooden poles and stays</t>
  </si>
  <si>
    <t xml:space="preserve">Drilling / excavating holes, handling woodpoles, planting of woodpoles, working inside excavations.  </t>
  </si>
  <si>
    <t>Working with- and stacking of -wooden poles, auger drilling, pole planting for road crossings and line crossings work within current servitude and water environment work. No or improper shoring. No or improper baracading</t>
  </si>
  <si>
    <t>Climbing or leaning against structures or using structures for support</t>
  </si>
  <si>
    <t>Storing equipment and material</t>
  </si>
  <si>
    <t>Removal of old equipment and woodpoles</t>
  </si>
  <si>
    <t>Transporting materials and equipment, planting and removing woodpoles and stays, removing old OPGW and used netting and stringing and removal of netting and new OPGW</t>
  </si>
  <si>
    <t>Outage required work or work where predecessors work require outages</t>
  </si>
  <si>
    <t>Digging or drilling of holes  / trenched either manual or by machine</t>
  </si>
  <si>
    <t>Performing stringing activities and crossings 11kV lines and roads with vehicles during construction - for delayed or rescheduled outages or any delay or earlier than originally planned / scheduled and notified work</t>
  </si>
  <si>
    <t>Injuries to employees due to incorrect carrying, manhandling and pulling of material and equipment. Slips and falls</t>
  </si>
  <si>
    <t>Risks to be identified for carrying, manhandling and pulling of material and equipment Situational awareness to employees. Holding onto ladders, supporting ladders safely. Health and safety compliance inspections.  Toolbox Talks to discuss safe cabling work tasks.</t>
  </si>
  <si>
    <t>Any project activity</t>
  </si>
  <si>
    <t>Any project activity requiring the entry to private landowners properties</t>
  </si>
  <si>
    <t>Loss of supply, Injuries to employees due to incorrect safe working processes and unsafe working methods. Injuries and damage caused by members of public, due to length of power outages.</t>
  </si>
  <si>
    <t>Loss of supply. Injuries to employees and damage to equipment.</t>
  </si>
  <si>
    <t>Hand excavations; all actvities</t>
  </si>
  <si>
    <t>Using construction equipment</t>
  </si>
  <si>
    <t>Working or moving in the vicinity of bees and ticks</t>
  </si>
  <si>
    <t>Working or moving in the vicinity of snakes</t>
  </si>
  <si>
    <t>Working and driving in the vicinity of water resources / collection of water / wetland  areas, farm land, land sowed or crops</t>
  </si>
  <si>
    <t>Working in close proximity to live electrical conductors / cables. uncontrolled work methods, unsafe work techniques. No direct supervision on employees and tasks.</t>
  </si>
  <si>
    <t>Working in the vicinity and or crossings railway lines. Working, driving or parking over railway lines. Uncontrolled work methods, unsafe work techniques. No direct supervision on employees and tasks.</t>
  </si>
  <si>
    <t>Speeding, not adhere to road conditions including gravel roads and farm roads, not adhering to Traffic rules and safe driving techniques.</t>
  </si>
  <si>
    <t>Uncontrolled work methods, unsafe work techniques. No direct supervision on employees and tasks. Negative surrounding business impact due to road closure.</t>
  </si>
  <si>
    <t>Requests from surrounding businesses, SANRAL, Provincial and or CoCT to close roads or to switch out the lines / electricity during weekends or at an alternative date/s suitably for their operational purposes</t>
  </si>
  <si>
    <t>Criminal act of vehicle high jacking and resistance</t>
  </si>
  <si>
    <t>Uncontrolled work methods, unsafe work techniques. No direct supervision on employees and tasks.</t>
  </si>
  <si>
    <t>No warning signs, no anti-climing devices installed, no fencing off of temporary structures</t>
  </si>
  <si>
    <t>falls and trips on the same level</t>
  </si>
  <si>
    <t>Slip, trip over cables, open cable trenches' in control room. Not doing daily risk identification on hazards present</t>
  </si>
  <si>
    <t>Unsafe working positions within restricted work area</t>
  </si>
  <si>
    <t>Not using appropriate PPE for Noise</t>
  </si>
  <si>
    <t>Using of Mobile Chemical ablution and toilet facilities and performing any work related tasks on site</t>
  </si>
  <si>
    <t>Employees Not adhering to general safe working methods, safe work methods within water, ORHVS, Not wearing PPE for specific tasks, Employees not familiar with risk, distractions, exposure to unsafe behaviours, no toolbox talks to discuss risk on site, No MSD information on site, Employees not trained</t>
  </si>
  <si>
    <t>Employees not familiar with risk, Exposed to unsafe behaviours, Toolbox talks to discuss risk. Uncontrolled contact with substances. Inhalation from fumes exposure.</t>
  </si>
  <si>
    <t>Illness due to exposure to direct weather elements.</t>
  </si>
  <si>
    <t>No protection and or controlling exposure risks. Toolbox talks to discuss risk. Not covered in risk assessments</t>
  </si>
  <si>
    <t>No proper PPE. No proper shoring to excavations. Toolbox talks to discuss risk. Not covered in risk assessments. Employee health assessments / screenings</t>
  </si>
  <si>
    <t>Employees Not adhering to safe working methods, Not wearing PPE for specific work conditions, Employees not familiar with risk, Exposed to unsafe behaviours, Toolbox talks to discuss risk of the weather patterns, not trained in ORHVS or no adherence to ORHVS. Employee health assessments / screenings</t>
  </si>
  <si>
    <t>Not adhering to safe working methods, employees not familiar with risk, exposed to unsafe behaviours, taking unsafe positions. Due to unsafe securing of lifting components. No risk assessments, no toolbox talks</t>
  </si>
  <si>
    <t xml:space="preserve">Not good housekeeping. Fire barrier around camp sites / material sites. No risk assessments, no toolbox talks, no fire drills, no emergency preparednes. Making fires on site or at camp site. Employees not familiar with risk, Exposed to unsafe behaviours, </t>
  </si>
  <si>
    <t>Not good housekeeping on chemical toilets, facilities, Employees not familiar with risk, Exposed to unsafe behaviours. Not regular cleaning of Mobile Chemical facilities. Over usage of Mobile facilities, more employees than available facilities.</t>
  </si>
  <si>
    <t>Unhygienic site conditions. Informal settlements, uncontrolled surroundings / environment. No safe  areas for breaks and resting</t>
  </si>
  <si>
    <t>Safe working processes not followed, safe working methods, Safety plan not followed, climbing down ladders and slipping, confined climbing areas. incorrect manhandling of digging tools and equipment. Damage to underground services. Uncontrolled work methods, unsafe work techniques. No direct supervision on employees and tasks.</t>
  </si>
  <si>
    <t>Incorrect carrying, manhandling and pulling of material and equipment. Slips and falls. Not using FAS. Not having a Fall Protection Plan. Not adhering to Fall Protection Plan</t>
  </si>
  <si>
    <t>Damage to infrastructure(11kV networks, etc.). Damage to temporary structures. Duration of power outages frustrating members of public</t>
  </si>
  <si>
    <t>Incorrect safe working processes and unsafe working methods. Public unrest / riots.</t>
  </si>
  <si>
    <t>Incorrect safe working processes and unsafe working methods. Not following ORHVS principles. Not applying equipotential earthing. Incorrect PPE</t>
  </si>
  <si>
    <t xml:space="preserve">Incorrect safe working processes and unsafe working methods. Not following ORHVS principles. Not applying equipotential earthing. Incorrect PPE. </t>
  </si>
  <si>
    <t>Employees not knowing outages has changed and proceed with outage related work, whilst network is live. Network constraints and Loadshedding. Access not being granted by Koeberg / road closures not granted / work taking place over weekends</t>
  </si>
  <si>
    <t>Employees not knowing outages has changed and proceed with outage related work, whilst network is live. Requests from surrounding businesses, SANRAL, Provincial and or CoCT to close roads or to switch out the lines / electricity during weekends or at an alternative date/s suitably for their operational purposes</t>
  </si>
  <si>
    <t>Improper storing, stacking and securing of material and equipment.</t>
  </si>
  <si>
    <t>Structure integrity not assessed prior to leaning against structures or using structures for support. Structures / equipment being damaged by farm animals, weather, theft. Risk not included in risk assessment and Toolbox Talks.</t>
  </si>
  <si>
    <t>Local members of public job seekers prevent contractors to work; exposure to violence towards contractors</t>
  </si>
  <si>
    <t>Public unrest and violence; work stoppages</t>
  </si>
  <si>
    <t>High unemployment rate in our country. Members of public committing crime.</t>
  </si>
  <si>
    <t>No authorisation obtained from private land owners to access their property. Not informing private landowners before entering their land, especially under current political situation.</t>
  </si>
  <si>
    <t>Loss of equipment, material, personal property, delay in project, increase in project costs, Injuries</t>
  </si>
  <si>
    <t>Removal of old line equipment including old OPGW and stringing of new OPGW. Stringing and removal of netting</t>
  </si>
  <si>
    <t xml:space="preserve">Working or moving in the vicinity of farm animals. Attack by farm animals and servitude gates left open. </t>
  </si>
  <si>
    <t>MEW, PUBLIC</t>
  </si>
  <si>
    <t>Replace line conductor, earth wire, OPGW, insulators of the line, stringing and removal of netting for live line crossing of 11kV lines</t>
  </si>
  <si>
    <t>Loss of equipment, material, delay in project, increase in project costs, Injuries to employees and public</t>
  </si>
  <si>
    <t>Occupational diseases, Illness contaminated intake /  contact with substances / COVID 19</t>
  </si>
  <si>
    <t>Injuries to employees and public due to incorrect safe working processes and unsafe working methods.</t>
  </si>
  <si>
    <t>MEW. PUBLIC</t>
  </si>
  <si>
    <t>Fatality, Injuries to employees and members of public due to incorrect safe working processes and unsafe working methods.</t>
  </si>
  <si>
    <t>MEW; DX LIVE LINE; PUBLIC</t>
  </si>
  <si>
    <t>MEW; PUBLIC</t>
  </si>
  <si>
    <t>MEW; DX LIVE LINE; VREDENDAL TSC</t>
  </si>
  <si>
    <t xml:space="preserve">MEW; DX LIVE LINE; </t>
  </si>
  <si>
    <t>MEW; DX LIVE LINE; VREDENDAL TSC. PUBLIC</t>
  </si>
  <si>
    <t>MEW; VREDENDAL TSC. PUBLIC</t>
  </si>
  <si>
    <t>MEW; DX LIVE LINE</t>
  </si>
  <si>
    <t>MEW; VREDENDAL TSC</t>
  </si>
  <si>
    <t>Whilst working or moving in the vicinity of bees and ticks</t>
  </si>
  <si>
    <t>Whilst working or moving in the vicinity of snakes</t>
  </si>
  <si>
    <t>Whilst working and driving in the vicinity of water resources / collection of water / wetland  areas, farm land, land sowed or crops</t>
  </si>
  <si>
    <t>Whilst working in close proximity to live electrical conductors / cables. When performing activities with uncontrolled work methods, and or unsafe work techniques and or with no direct supervision on employees and tasks.</t>
  </si>
  <si>
    <t xml:space="preserve">When working or moving in the vicinity of farm animals. When leaving servitude gates open. </t>
  </si>
  <si>
    <t>When working in the vicinity of and or crossings railway lines. When working, driving or parking over railway lines. When having uncontrolled work methods, unsafe work techniques. When there is no direct supervision on employees and tasks.</t>
  </si>
  <si>
    <t>When working in the vicinity and or crossings railway lines. When working, driving or parking over railway lines. When having uncontrolled work methods and or unsafe work techniques. When there is no direct supervision on employees and tasks..</t>
  </si>
  <si>
    <t>When having uncontrolled work methods and or unsafe work techniques. When there is no direct supervision on employees and tasks..</t>
  </si>
  <si>
    <t>When speeding, and or not adhering to road conditions including gravel roads and farm roads. When not adhering to Traffic rules and safe driving techniques.</t>
  </si>
  <si>
    <t>When having uncontrolled work methods and or unsafe work techniques. When there is no direct supervision on employees and tasks. During road closures.</t>
  </si>
  <si>
    <t>Upon approval of requests from surrounding businesses, SANRAL, Provincial and or CoCT to close roads or to switch out the lines / electricity during weekends or at an alternative date/s suitably for their operational purposes</t>
  </si>
  <si>
    <t>When having uncontrolled work methods and or unsafe work techniques. When there is no direct supervision on employees and tasks. During road closures..</t>
  </si>
  <si>
    <t>When there is a criminal act of vehicle hi- jacking and resistance</t>
  </si>
  <si>
    <t>When speeding and or not adhere to road conditions including gravel roads and farm roads. When not adhering to Traffic rules and safe driving techniques.</t>
  </si>
  <si>
    <t>During all site work inluding walking</t>
  </si>
  <si>
    <t>When pulling in cables or when working in the vicinity of open cables. When conductor is not hoist in the air when doing stringing. During work close to open trenches. When not doing daily risk identification on hazards present</t>
  </si>
  <si>
    <t>When taking unsafe working positions within restricted work area during anytime or any work activities.</t>
  </si>
  <si>
    <t>When not using appropriate PPE for Noise</t>
  </si>
  <si>
    <t>Employees Not adhering to safe working methods within enclosed work area, barricaded off area. All work activities under the ORHVS Authorisation. When not wearing PPE for specific work. When employees are not familiar with risks. When employees are exposed to unsafe working behaviours. When there are no daily toolbox talks to discuss risk on site for the day and the tasks to be done.</t>
  </si>
  <si>
    <t>When there are no safety assessment of working environment by Eskom Security. When not checking with local authorities w.r.t. any riots etc. When there no daily toolbox talks to discuss risk on site for the day.</t>
  </si>
  <si>
    <t>When employees are not adhering to safe working methods within enclosed work area. When work area is not barricaded off. Work activities under the ORHVS Authorisation. When employees are wearing PPE for specific work. When employees are not familiar with risks. When employees are exposed to unsafe working behaviours. When there no daily toolbox talks to discuss risk on site for the day and the tasks to be done.</t>
  </si>
  <si>
    <t>When there are no safety assessment of working environment by Eskom Security. When is no checking with local authorities w.r.t. any riots etc. When there are no daily toolbox talks to discuss risk on site for the day.</t>
  </si>
  <si>
    <t>When employees are not adhering to general safe working methods, safe work methods within water, ORHVS, not wearing PPE for specific tasks. When employees are not familiar with risk, distractions, exposure to unsafe behaviours. When there are no toolbox talks to discuss risk on site. When there is no MSD information on site, Employees not trained</t>
  </si>
  <si>
    <t>When employees are not adhering to safe working methods, not wearing PPE for specific work conditions, not familiar with risk. When employees are exposed to unsafe behaviours. When there are no toolbox talks to discuss risk of the weather patterns. When employees are not trained in ORHVS or not adhering to ORHVS. Employee health assessments / screenings</t>
  </si>
  <si>
    <t>When employees are not familiar with risk, exposed to unsafe behaviours. When there are no toolbox talks to discuss risk. When there is uncontrolled contact with substancesand or inhalation from fumes exposure.</t>
  </si>
  <si>
    <t>When there are no protection and or controlling exposure risks. When there are no toolbox talks to discuss risk. When the risks are not covered in risk assessments</t>
  </si>
  <si>
    <t xml:space="preserve">When employees are not wearing proper PPE. When there is no proper shoring to excavations. Twhen there are no toolbox talks to discuss risk. When the risk is not covered in risk assessments. When there are no or inadequate employee health assessments / screenings </t>
  </si>
  <si>
    <t>When employees are not adhering to safe working methods, not familiar with risk, exposed to unsafe behaviours, taking unsafe positions. When there are unsafe securing of lifting components. When there are no risk assessments and or no toolbox talks</t>
  </si>
  <si>
    <t xml:space="preserve">When there are no good housekeeping. When there are no fire barrier around camp sites / material sites. When there are no risk assessments, no toolbox talks, no fire drills, no emergency preparednes. When employees are making fires on site or at camp site. When employees are not familiar with risk, exposed to unsafe behaviours, </t>
  </si>
  <si>
    <t>When there are no good housekeeping on chemical toilets, facilities. When employees are not familiar with risk, exposed to unsafe behaviours. When there are no regular cleaning of Mobile Chemical facilities, over usage of mobile facilities, more employees than required available facilities.</t>
  </si>
  <si>
    <t xml:space="preserve">When there are no good housekeeping on site, inadequate toilets and inadequate facilities. When employees are not familiar with the risk. When the environmnet is indusive for attraction and nesting of bees. </t>
  </si>
  <si>
    <t>When there are unhygienic site conditions, informal settlements, uncontrolled surroundings / environment. When there are no safe  areas provided or pointed out for breaks and resting</t>
  </si>
  <si>
    <t>When safe working processes, safe working methods, safety plan not followed. When climbing down ladders and slipping. When working in confined climbing areas. During incorrect manhandling of digging tools and equipment. When there is damage to underground services. When having uncontrolled work methods and or unsafe work techniques. When there is no direct supervision on employees and tasks..</t>
  </si>
  <si>
    <t>When there is incorrect carrying, manhandling and pulling of material and equipment. When using ladders. When not using FAS. When not having a Fall Protection Plan. When not adhering to Fall Protection Plan</t>
  </si>
  <si>
    <t>When employees does not apply correct safe working processes and or use unsafe working methods. During public unrest / riots.</t>
  </si>
  <si>
    <t>When employees does not apply correct safe working processes and or use unsafe working methods. When employees are not following ORHVS principles and are not applying equipotential earthing. When employees use incorrect PPE</t>
  </si>
  <si>
    <t>When employees are not informed about outages that has changed and proceed with outage related work, whilst network is live. When there are network constraints and Loadshedding causing outages not to be granted. When access to employees not being granted by Koeberg / road closures not granted / work taking place over weekends and outage work being impacted with time, whilst employees not informed of the changes</t>
  </si>
  <si>
    <t>When employees are not informed of outages  changes and proceed with outage related work, whilst network is live. Upon requests from surrounding businesses, SANRAL, Provincial and or CoCT to close roads or to switch out the lines / electricity during weekends or at an alternative date/s suitably for their operational purposes and thereby impacting outage dates whilst employees are not informed.</t>
  </si>
  <si>
    <t>When structure integrity is not assessed prior to leaning against structures or using structures for support. When structures / equipment are damaged by farm animals, weather, theft. When this risk is not included in risk assessment and Toolbox Talks.</t>
  </si>
  <si>
    <t>When there is improper storing, stacking and securing of material and equipment.</t>
  </si>
  <si>
    <t>Throughout project due to high unemployment rate in our country. Throughout project when members of public commit crime that impact the project.</t>
  </si>
  <si>
    <t>When no prior authorisation is obtained from private land owners to access their property. When not informing private landowners before entering their land, especially under current political situation.</t>
  </si>
  <si>
    <r>
      <t xml:space="preserve">Anything  with potential to cause harm. 
</t>
    </r>
    <r>
      <rPr>
        <b/>
        <sz val="8"/>
        <rFont val="Arial"/>
        <family val="2"/>
      </rPr>
      <t>Note:</t>
    </r>
    <r>
      <rPr>
        <sz val="8"/>
        <rFont val="Arial"/>
        <family val="2"/>
      </rPr>
      <t xml:space="preserve"> A hazard can pose more than one risk.</t>
    </r>
  </si>
  <si>
    <t>Performing stringing activities and crossing 11kV lines and roads with vehicles during construction</t>
  </si>
  <si>
    <t>Contractors must make sure their employees are suitably trained and appointed in terms of Construction Regulations, ORHVS and other required safe work procedures to perform the tasks and that proper supervision is done at all times. Contractors to also ensure that proper controlls and monitoring are in place throughout the project. It is advised to always test or have the line tested to see if it is dead (with a Modiewark) and for any induction from adjacent lines.  Earthing for safe working (Equipotential Zones) practice to be applied</t>
  </si>
  <si>
    <t>Contractors must make sure their employees are suitably trained and appointed in terms of Construction Regulations, ORHVS and other required safe work procedures to perform the tasks and that proper supervision is done at all times. Contractors to also ensure that proper controlls and monitoring are in place throughout the project. Contractor to ensure and monitoring that risk assessments and toolbox talks are done and that the EMP, provisions and requirements by the Environmental Advisors (Transmission and Generation) are adhered to and that the quality and thoroughness of the risk assessments and toolbox talks are constantly monitored and assessed.</t>
  </si>
  <si>
    <t>Contractors must make sure their employees are suitably trained and appointed in terms of Construction Regulations, ORHVS and other required safe work procedures to perform the tasks and that proper supervision is done at all times. Contractors to also ensure that proper controlls and monitoring are in place throughout the project. Contractor to ensure and monitoring that risk assessments and toolbox talks are done and that the quality and thoroughness of the risk assessments and toolbox talks are constantly monitored and assessed.</t>
  </si>
  <si>
    <t>Contractor to ensure that correct stacking and storing methods are applied and that stacking and storing areas are controlled. Contractors must make sure their employees are suitably trained and appointed in terms of Construction Regulations, ORHVS and other required safe work procedures to perform the tasks and that proper supervision is done at all times. Contractors to also ensure that proper controlls and monitoring are in place throughout the project. Contractor to ensure and monitoring that risk assessments and toolbox talks are done and that the EMP, provisions and requirements by the Environmental Advisors (Transmission and Generation) are adhered to and that the quality and thoroughness of the risk assessments and toolbox talks are constantly monitored and assessed.</t>
  </si>
  <si>
    <t>Contractors must make sure their employees are suitably trained and appointed in terms of Construction Regulations, ORHVS and other required safe work procedures to perform the tasks and that proper supervision is done at all times. Contractors to also ensure that proper controlls and monitoring are in place throughout the project. Contractor to ensure and monitoring that risk assessments and toolbox talks are done and that the EMP, provisions and requirements by the Environmental Advisors (Transmission and Generation) are adhered to and that the quality and thoroughness of the risk assessments and toolbox talks are constantly monitored and assessed. Contractor to ensure implementation of FAS where required</t>
  </si>
  <si>
    <t>Contractors must make sure their employees are suitably trained and appointed in terms of Construction Regulations, ORHVS and other required safe work procedures to perform the tasks and that proper supervision is done at all times. Contractors to also ensure that proper controlls and monitoring are in place throughout the project. Contractor to ensure and monitoring that risk assessments and toolbox talks are done and that the EMP, provisions and requirements by the Environmental Advisors (Transmission and Generation) are adhered to and that the quality and thoroughness of the risk assessments and toolbox talks are constantly monitored and assessed</t>
  </si>
  <si>
    <t xml:space="preserve">Contractor to ensure and monitoring that risk assessments and toolbox talks are done and that the quality and thoroughness of the risk assessments and toolbox talks are constantly monitored and assessed. Contractor to put control measures in place and monitor </t>
  </si>
  <si>
    <t xml:space="preserve">Contractor to ensure and monitoring that risk assessments and toolbox talks are done and that the EMP, provisions and requirements by the Environmental Advisors (Transmission and Generation) are adhered to and that the quality and thoroughness of the risk assessments and toolbox talks are constantly monitored and assessed. Contractor to put control measures in place and monitor </t>
  </si>
  <si>
    <t xml:space="preserve">Contractors must make sure their employees are suitably trained and appointed in terms of Construction Regulations, ORHVS and other required safe work procedures to perform the tasks and that proper supervision is done at all times. Contractors to also ensure that proper controlls and monitoring are in place throughout the project. It is advised to always test or have the line tested to see if it is dead (with a Modiewark) and for any induction from adjacent lines. Contractor to put control measures in place and monitor </t>
  </si>
  <si>
    <t xml:space="preserve">Contractor to obain list landowners and contact details from (Petrie Marais 
+27836312994
+27233485782
) in order to inform landowners in advance of access to their land especially landowner next to Sterrekus Substation with Electronic Gate. Contractor to put control measures in place and monitor </t>
  </si>
  <si>
    <t xml:space="preserve">Transnet (sibongile.gaya@transnet.net - 083 704 8660) to be notified in advance of delay or rescheduled railway line crossings in advance in order for them to make arrangements for supervision during the time that any construction activities or crossing of their railway lines will be taking place .Contractor to ensure and monitoring of competencies of workers and processes during work execution. Contractor to put control measures in place and monitor </t>
  </si>
  <si>
    <t xml:space="preserve">All required driver training, licenses and permits to be up to date. The Eskom OBC report for driver behaviour to be monitored regularly. Pre-trip inspections to be monitored and checked regularly. Contractor to put control measures in place and monitor </t>
  </si>
  <si>
    <t xml:space="preserve">Contractors must make sure their employees are suitably trained and appointed in terms of Construction Regulations, ORHVS and other required safe work procedures to perform the tasks and that proper supervision is done at all times. Contractors to also ensure that proper controlls and monitoring are in place throughout the project. Provisions of the approved Traffic Management Plan and Wayleaves to be adhered to at all times. Permit to be applied for and obtained from Local Authority (CoCT Roads and Infrastructure Department; Kraaifontein, Parrow and Blaauwberg - see contact details on wayleaves) prior to Road Crossings and Road Closures being done. CoCT Media Department (Dorianne Rudolph (dorianne.rudolph@capetown.gov.za - 021 4009870) to be informed in advance of planned dates for Road Closures in order for them to advertise in the media and by doing so sensitize the community / public. Ask the Traffic Department for officers to assist during Road Crossings and Road Closures. Provincial Roads (Evan Burger - 021 483 2180) to be contacted to permits prior to crossing any Provincial Road. Contractor to put control measures in place and monitor </t>
  </si>
  <si>
    <t xml:space="preserve">Any outage meetings must be attended by the contractor. Contractor to continuously check with PM w.r.t. risk on outage approvals. Contractor to inform CoCT Roads and Infrustrucure Departments, SANRAL, Provincial and Transnet and Traffic Departments of any delays or earlier scheduling of outages that affect their issued permits and media advertisements. Contractor to put control measures in place and monitor </t>
  </si>
  <si>
    <t xml:space="preserve">Contractor Employer to ensure that provisions of wayleaves are adhered to. Contractor to put control measures in place and monitor </t>
  </si>
  <si>
    <t xml:space="preserve">Contractor to ensure employees remain vigilant and continuously monitor  and check with Local Authorities for conditions in the areas where work is to take place. Contractor to put control measures in place and monitor </t>
  </si>
  <si>
    <t xml:space="preserve">Contractors must make sure their employees are suitably trained and appointed in terms of Construction Regulations, ORHVS and other required safe work procedures to perform the tasks and that proper supervision is done at all times. Contractors to also ensure that proper controlls and monitoring are in place throughout the project. It is advised to always test or have the line tested to see if it is dead (with a Modiewark) and for any induction from adjacent lines. </t>
  </si>
  <si>
    <t>Contractors must make sure their employees are suitably trained and appointed in terms of Construction Regulations, ORHVS and other required safe work procedures to perform the tasks and that proper supervision is done at all times. Contractors to also ensure that proper controls and monitoring are in place throughout the project. Contractor to ensure and monitoring that risk assessments and toolbox talks are done and that the EMP, provisions and requirements by the Environmental Advisors (Transmission and Generation) are adhered to and that the quality and thoroughness of the risk assessments and toolbox talks are constantly monitored and assessed.</t>
  </si>
  <si>
    <t xml:space="preserve">Contractor to ensure direct supervision is done on all activities during work execution within different locations to avoid ergonomically unsafe situation.  Contractor to put control measures in place and monitor </t>
  </si>
  <si>
    <t xml:space="preserve">Contractor to ensure direct supervision is done on all activities during work execution with hazardous substance / chemicals.  Contractor to put control measures in place and monitor </t>
  </si>
  <si>
    <t xml:space="preserve">Contractor to ensure direct supervision is done on all activities during work execution. Contractor to put control measures in place and monitor </t>
  </si>
  <si>
    <t xml:space="preserve">The contractor to ensure appointments of proper trained fire fighters and First Aiders. Contractor to ensure proper risk assessments are done and that a proper evacuation procedure is drawn up for the project and that regular emergency evacuation drills are performed. Contractor to put control measures in place and monitor </t>
  </si>
  <si>
    <t xml:space="preserve">The contractor to regularly check with local authorities w.r.t. community oproar / riots and to have area risk assessments done by Eskom Security. Contractor to put control measures in place and monitor </t>
  </si>
  <si>
    <t xml:space="preserve">The contractor to ensure Safe Work Procedures  are in place for this and that these Safe Work Procedures are adhered to. The contractor to ensure Proper PPE are worn at all times. Contractor to put control measures in place and monitor </t>
  </si>
  <si>
    <t xml:space="preserve">Contractor to ensure that FAS are used where required and That a Fall Protection Plan for the project is in place and implemented. Contractor to put control measures in place and monitor </t>
  </si>
  <si>
    <t xml:space="preserve">The contractor to ensure that all employees have and wear appropriate PPE. Contractor to ensure that this is part of the risk assessments and toolbox talks. Contractor to put control measures in place and monitor </t>
  </si>
  <si>
    <t xml:space="preserve">Risk assessments and Tool Box talks to be done. Contractor to ensure provisions required by the Construction Regulations are adhered to. Contractor to put control measures in place and monitor </t>
  </si>
  <si>
    <t xml:space="preserve">Contractor to ensure direct supervision is done on all activities during work. Safe work procedures to be in place for this and applied. Risk assessments and Toolbox Talks to be done daily. Contractor to put control measures in place and monitor </t>
  </si>
  <si>
    <t xml:space="preserve">Transnet (sibongile.gaya@transnet.net - 083 704 8660) to be notified in advance of  work requiring crossings of their railway lines in order for them to have Transnet Supervision for that period on site. Please keep in mind AME will need to pay Transnet prior to them sending supervisors out. Contractors must make sure their employees are suitably trained and appointed in terms of Construction Regulations, ORHVS and other required safe work procedures to perform the tasks and that proper supervision is done at all times. Contractors to also ensure that proper controlls and monitoring are in place throughout the project. </t>
  </si>
  <si>
    <t xml:space="preserve">Contractor to ensure good housekeeping and hygienic practises, Inspections done on facilities, regular maintenance on facilities. Contractor to put control measures in place and monitor </t>
  </si>
  <si>
    <t xml:space="preserve">Contractor to ensure daily awareness during risk assessments and toolbox talks regarding possible bees and other insect present on site, build up and industrial environment.  Contractor to put control measures in place and monitor </t>
  </si>
  <si>
    <t xml:space="preserve">Contractor to ensure daily awareness of risks of surroundings during toolbox talks and risk assessments are discussed. Contractor to ensure a safe, clean and hygenic area is provided for employees when taling lunch break. Contractor to liaise with local authority and Eskom Security w.r.t. this. Contractor to put control measures in place and monitor </t>
  </si>
  <si>
    <t xml:space="preserve">Contractor to continuously liaise with local authorities to ascertain the conditions in the area to check whether it is safe for their employees to enter the areas. Contractor to put control measures in place and monitor </t>
  </si>
  <si>
    <t xml:space="preserve">The contractor to ensure daily awareness during toolbox talks regarding possible risks present on site. Direct supervision on tasks to be done. Contractor to put control measures in place and monitor </t>
  </si>
  <si>
    <t xml:space="preserve">Any outage meetings must be attended by the contractor. Contractor to continuously check with PM w.r.t. risk on outage approvals. Contractor to inform CoCT Roads and Infrustrucure Departments, SANRAL, Provincial and Transnet and Traffic Departments of any delays or earlier scheduling of outages that affect their issued permits and media advertisements. Contractors must make sure their employees are suitably trained and appointed in terms of Construction Regulations, ORHVS and other required safe work procedures to perform the tasks and that proper supervision is done at all times. Contractors to also ensure that proper controlls and monitoring are in place throughout the project. Provisions of the approved Traffic Management Plan and Wayleaves to be adhered to at all times. Permit to be applied for and obtained from Local Authority (CoCT Roads and Infrastructure Department; Kraaifontein, Parrow and Blaauwberg - see contact details on wayleaves) prior to Road Crossings and Road Closures being done. CoCT Media Department (Dorianne Rudolph (dorianne.rudolph@capetown.gov.za - 021 4009870) to be informed in advance of planned dates for Road Closures in order for them to advertise in the media and by doing so sensitize the community / public. Ask the Traffic Department for officers to assist during Road Crossings and Road Closures. Provincial Roads (Evan Burger - 021 483 2180) to be contacted to permits prior to crossing any Provincial Road. Contractor to put control measures in place and monitor </t>
  </si>
  <si>
    <t xml:space="preserve">Contractor to ensure risks are identified for damaged, aged, theft of Lattice tower members, bolts and nuts. Contractor to ensure that risks are identified for damaged, aged, theft of temporary woodpole structures and stays. The contractor to have safe work procedures for this in place and ensure that this safe work procedure is adhered to at all times. Contractor to ensure that employees assess the integrity of the structures . Contractor to put control measures in place and monitor </t>
  </si>
  <si>
    <t xml:space="preserve">The contractor to ensure that equipment and material risks are identified and that safe storage areas are identified and have assessments done to establish where security will be required. The contractor to then arrange security for those areas / periods. Contractor to put control measures in place and monitor </t>
  </si>
  <si>
    <t xml:space="preserve">The contractor to ensure that the risk is identified, to have an emergency plan to cater for those situations and to arrange for physical security where required / based on assessments done. Contractor to ensure situational awareness by all employees through toolbox talks and risk assessments. Contractor to put control measures in place and monitor </t>
  </si>
  <si>
    <t>Safety induction, Tool box Talk and Risk Assessments</t>
  </si>
  <si>
    <t>EMP, site Induction, toolbox talks and risk assessments</t>
  </si>
  <si>
    <t>Transnet Wayleave provisions, daily risk assessments, toolbox talks, method statement</t>
  </si>
  <si>
    <t>Outage schedule, outage confirmation / rejection, Transnet Wayleave provisions, project schedule, risk assessments, toolbox talks, method statement</t>
  </si>
  <si>
    <t>Eskom life saving rules, pre-trip inspections, OBC reports, SA National Road Traffic Act</t>
  </si>
  <si>
    <t>Eskom life saving rules, Traffic Management Plan, CoCT Way Leave provisions, CoCT media advertisements informing public of road closures, Correct traffic management signs, pre-trip inspections, OBC reports, SA National Road Traffic Act</t>
  </si>
  <si>
    <t>Eskom life saving rules, Traffic Management Plan, CoCT Way Leave provisions, CoCT media advertisements informing public of road closures, Correct traffic management signs, pre-trip inspections, OBC reports, SA National Road Traffic Act, Outage schedule, outage confirmation / rejection, Transnet Wayleave provisions, project schedule, risk assessments, toolbox talks, method statement</t>
  </si>
  <si>
    <t>All wayleave provisions, risk assessments, tool box talks, ORHVS. Save method working practises. Safe working methods. Outage confirmation / rejection, outage schedule, project schedule</t>
  </si>
  <si>
    <t>Risk assessments, liaise with local authority for up to date information pertaining to the risks in the area</t>
  </si>
  <si>
    <t>Construction Regulations, EMP, all Wayleave provisions, ORHVS</t>
  </si>
  <si>
    <t>EMP, Environmental Legislation, site Induction, toolbox talks and risk assessments</t>
  </si>
  <si>
    <t>Method Statement, ORHVS, Safe Work Procedures, Risk Assessments, Toolbox Talks, Eskom Approved Live Line Work Procedures</t>
  </si>
  <si>
    <t>Method statement, Safe Work Procedures, Risk Assessments, Toolbox Talks, Construction Regulations, ORHVS, Eskom approved Live Line Work Procedures</t>
  </si>
  <si>
    <t>Safety file assessments for specific project, induction, ORHVS, daily risk assessments, Method Statement, Approved Live Line Work Procedures</t>
  </si>
  <si>
    <t>Risk assessments, tool box talks, ORHVS. Save method working practises. Safe work procedures. Outage confirmation / rejection, outage schedule, project schedule. Approved Live Line Work Procedures</t>
  </si>
  <si>
    <t>Risk Assessments, Toolbox Talks, Safe Work Procedures</t>
  </si>
  <si>
    <t>Risk assessments and toolbox talks</t>
  </si>
  <si>
    <t>ORHVS, Risk assessments, Toolbox talks, Safe Work Procedures</t>
  </si>
  <si>
    <t>Safe Work Procedures, risk assessments, Toolbox talks, Construction Regulations</t>
  </si>
  <si>
    <t>Risks for noise to be identified on work site, Constrcution Regulations, Safe work Procedures, Risk Assessments, Toolbox talks.</t>
  </si>
  <si>
    <t>ORHVS, Construction Regulations, Safe Work Procedures, Risk Assessments, Toolbox talks, Method Statement</t>
  </si>
  <si>
    <t>Construction Regulations, Safe Work Procedures, Risk Assessments</t>
  </si>
  <si>
    <t>Emergency Preparedness Procedure, Construction Regulations, Risk Assessments, Toolbox talks, EMP</t>
  </si>
  <si>
    <t>Security assessments to be done and recommendations to be adhered to. Constantly liaising  with local authority in the area to ascertain area conditions and risks prior to people leaving offices for work.</t>
  </si>
  <si>
    <t>Construction Regulations, ORHVS, Eskom Life Saving Rules, Safe Work Procedures</t>
  </si>
  <si>
    <t>Eskom Life Saving Rules, ORHVS, Construction Regulations, Safe Work Procedures, Fall Arrest Plan</t>
  </si>
  <si>
    <t>OSHACT, Construction Regulations, Risk Assessments, Toolbox Talks</t>
  </si>
  <si>
    <t>Construction Regulations, OSHACT, Risk Assessments, Toolbox Talks, Safe Work Procedures</t>
  </si>
  <si>
    <t>Risk Assessments, Toolbox Talks, Safe Work Procedures, House Keeping Rules, Emergency Preparedness</t>
  </si>
  <si>
    <t>OSHACT, Construction Regulations, Risk Assessments, Toolbox Talks, General House Keeping Rules</t>
  </si>
  <si>
    <t>Risk Assessments, Toolbox Talks, General House Keeping Rules, OSHACT, Construction Regulations</t>
  </si>
  <si>
    <t>Risk Assessments, Toolbox Talks, General House Keeping Rules, OSHACT, Construction Regulations, Eskom Security Assessments, Constantly liaising with local authority w.r.t. area conditions</t>
  </si>
  <si>
    <t>Construction Regulations, EMP, all Wayleave provisions, ORHVS, Risk assessments, Toolbox Talks, Safe Work Procedures</t>
  </si>
  <si>
    <t>Fall Protection Plan, Construction Regulations, Safe Work Procedures, Risk Assessments, Toolbox Talks</t>
  </si>
  <si>
    <t>ORHVS, Safe Work Procedures, risk assessments, Toolbox talks, Construction Regulations, Eskom Security Assessments, Constant Liaising with Local Authority to ascertain area conditions</t>
  </si>
  <si>
    <t xml:space="preserve">ORHVS, Construction Regulations, Safe Work Procedures, EMP, </t>
  </si>
  <si>
    <t>ORHVS, Safe Work Procedures, risk assessments, Toolbox talks, Construction Regulations, Approved Live Line Procedures, SA National Road Traffic Act</t>
  </si>
  <si>
    <t>ORHVS, Safe Work Procedures, risk assessments, Toolbox talks, Construction Regulations, Approved Live Line Procedures, Method Statement</t>
  </si>
  <si>
    <t>All wayleave provisions, CoCT advertising in local media road closures based on dates supplied by contractor, risk assessments, tool box talks, ORHVS. Save method working practises. Safe working methods. Outage confirmation / rejection, outage schedule, project schedule</t>
  </si>
  <si>
    <t>Risk Assessments, Toolbox Talks, Method Statement, Safe Work Procedures, ORHVS, OSHACT, Construction Regulations</t>
  </si>
  <si>
    <t>Risk Assessment, Eskom Security Risk Assessment, Liasing continuously with Local Authority to ascertain risks in the area. Construction Regulations, OSHACT, Safe Work Procedures</t>
  </si>
  <si>
    <t xml:space="preserve">Risk Assessment, Eskom Security Risk Assessment, Liasing continuously with Local Authority to ascertain risks in the area. </t>
  </si>
  <si>
    <t xml:space="preserve">Contractor to obain list landowners and contact details from (Petrie Marais +27836312994 / +27233485782) in order to inform landowners in advance of access to their land especially landowner next to Sterrekus Substation with Electronic Gate. Contractor to put control measures in place and monitor </t>
  </si>
  <si>
    <t xml:space="preserve">Obain list landowners and contact details from (Petrie Marais +27836312994 / +27233485782) in order to inform landowners in advance of access to their land especially landowner next to Sterrekus Substation with Electronic Gate. </t>
  </si>
  <si>
    <t>Temporary services to be either fenced off with appropriate warning and safety signs (as per Eskom Engineers` requirement) on the fence or temporary works to be rendered safe by installing anti-climbing device (barbwire) as per DDT-0399-2-2-6 with danger signs on all vertical poles and reflective stay guards as per DDT-0341-5-3-16 on all stays. Warning signs and anti-climbing devices</t>
  </si>
  <si>
    <t xml:space="preserve">Contractor to ensure that warning signs, reflector stay guards and anti-climbing devices are installed on the same day when temporary structures are erected. Contractor to put control measures in place and monitor </t>
  </si>
  <si>
    <t xml:space="preserve">OHS Act 85 and the Regulations as amended to the act, COID Act, Eskom Safety specifications and requirements to scope of work as contracted, Contractor internal safety measures for scope of work, Internal ESKOM Commercial selection process. Temporary services to be either fenced off with appropriate warning and safety signs (as per Eskom Engineers` requirement) on the fence or temporary works to be rendered safe by installing anti-climbing device (barbwire) as per DDT-0399-2-2-6 with danger signs on all vertical poles and reflective stay guards as per DDT-0341-5-3-16 on all stays </t>
  </si>
  <si>
    <t>MEW; DX LIVE LINE; VREDENDAL TSC; MEMBERS OF PUBLIC</t>
  </si>
  <si>
    <t>SHE talks, safety induction, Risk Assessments (daily), Supervision, SMAT Behavioural Safety Observations, Job or Task Observations, etc.  Contractor to take note of his/her responsibility w.r.t. Disaster Management Act, 2002: Amendment of Regulations issued in terms of section 27(2), which requires authorisation and issuing of relevant permits to Perform Essential Services or Permitted Services, by the relevant Head of Institution. Contractors are required to furnish the AME Project Manager with their Health and Safety Plans which incorporate the special conditions to operate safely under the COVID-19 threat. These includes COVID-19 Preventative and Response Plans.</t>
  </si>
  <si>
    <t>The contractor to ensure that social distancing and other provisions instituted by Government are adhered to at all times. Contractor to ensure that all employees have and wear appropriate PPE. Contractor to ensure that this is part of the risk assessments and toolbox talks. Contractor to put control measures in place and monitor. Contractor to comply to the Disaster Management Act, 2002: Amendment of Regulations issued in terms of section 27(2), which requires authorisation and issuing of relevant permits to Perform Essential Services or Permitted Services, by the relevant Head of Institution. Contractors to furnish the AME Project Manager with their Health and Safety Plans which incorporate the special conditions to operate safely under the COVID-19 threat. These includes COVID-19 Preventative and Response Plans.</t>
  </si>
  <si>
    <t>Occupational Health and Safety Act, 1993 (Act No. 85 of 1993)  ORHVS authorisation and working techniques. Environment Legislative, COID Act. Disaster Management Act, 2002: Amendment of Regulations issued in terms of section 27(2), which requires authorisation and issuing of relevant permits to Perform Essential Services or Permitted Services, by the relevant Head of Institution. Contractors are required to furnish the AME Project Manager with their Health and Safety Plans which incorporate the special conditions to operate safely under the COVID-19 threat. These includes COVID-19 Preventative and Response Plans.</t>
  </si>
  <si>
    <t>Construction Regulations, OSHACT, Conditions and requirements imposed by Government. Disaster Management Act, 2002: Amendment of Regulations issued in terms of section 27(2)</t>
  </si>
  <si>
    <t>SHE talks, safety induction, Risk Assessments (daily), Supervision, SMAT Behavioural Safety Observations, Job or Task Observations, etc.  Contractor fullfil his/her responsibility w.r.t. Disaster Management Act, 2002: Amendment of Regulations issued in terms of section 27(2), which requires authorisation and issuing of relevant permits to Perform Essential Services or Permitted Services, by the relevant Head of Institution. Contractors are required to furnish the AME Project Manager with their Health and Safety Plans which incorporate the special conditions to operate safely under the COVID-19 threat. These includes COVID-19 Preventative and Response Plans.</t>
  </si>
  <si>
    <t>Occupational Health and Safety Act, 1993 (Act No. 85 of 1993)  ORHVS authorisation and working techniques. Environment Legislative, COID Act. Contractor to fullfil his/her responsibility w.r.t. Disaster Management Act, 2002: Amendment of Regulations issued in terms of section 27(2), which requires authorisation and issuing of relevant permits to Perform Essential Services or Permitted Services, by the relevant Head of Institution. Contractors are required to furnish the AME Project Manager with their Health and Safety Plans which incorporate the special conditions to operate safely under the COVID-19 threat. These includes COVID-19 Preventative and Response Plans.</t>
  </si>
  <si>
    <t>Access Control</t>
  </si>
  <si>
    <t>1.Infected employees and visitors may enter the site operations or offices.</t>
  </si>
  <si>
    <t>Front Desk Receptionist at Offices, Security Personnel, Visitors and Employees.</t>
  </si>
  <si>
    <t>Local transmission of the virus to exposed employees.</t>
  </si>
  <si>
    <t>1. Screen using infrared temperature thermometers .   
2.  Appropriate PPE for employees conducting screening tests. 
3. Deactivation of biometrics testing at entrances.</t>
  </si>
  <si>
    <t>1. On entry to all workplaces, strict hygiene protocols are implemented such as that of washing hands with soap and water or using a sanitizer.
2. In addition, social distancing is enforced.                                  
3. Prohibit Employees or Visitors from entering Offices or Premises, if they had travelled to areas that have wide-spread or ongoing transmission of COVID-19.
4.  Prohibit Employees or Visitors from entering Offices or Premises, if they had been in contact with people who have tested positive for Covid_19 or showing syptoms of exposure to COVID 19.
5. A confirmation that Employees and Visitors have completed the Covid_19 self-assessment questionnaire by Security at the entrance. 
6. A Record with confirmation of daily Employees' and Visitors' Temperature to be kept by Security at the entrance.
7. On entry employees or visitors entering  the premises to put on appropriate PPE. 
8.  Display signages indicating Social Distancing requirement at common areas.
9. Provide training on the use, maintenance and disposal of PPE.</t>
  </si>
  <si>
    <t xml:space="preserve">GE/BU MANAGERS </t>
  </si>
  <si>
    <t>Alcohol Breathalyser Testing</t>
  </si>
  <si>
    <t>Contact with infected droplets during breathalysing.</t>
  </si>
  <si>
    <t>All employees, Contractors, Suppliers and Visitors</t>
  </si>
  <si>
    <t>Covid_19 Local transmission.</t>
  </si>
  <si>
    <t xml:space="preserve">1. Use of masks and wearing of gloves by Security Personnel.
</t>
  </si>
  <si>
    <t xml:space="preserve">1. Visual  Screening for alcohol abuse.  
2. If appearing positive to alcohol abuse, a breathalysing machine that has a disposable straw to be used to confirm. </t>
  </si>
  <si>
    <t>Employees being exposed to infected person/s or objects (workplace surfaces, door handles, etc)</t>
  </si>
  <si>
    <t>1.Lack of employee education and Health or Hygiene Awarenss in respect of control measures for all employees, contractors, suppliers and visitors.</t>
  </si>
  <si>
    <t xml:space="preserve">1. Infected Employee/s with COVID-19.                                                         2. Closure of business premises for decontamination of building.                                      
3. All employees at affected areas in the building are to be isolated.             </t>
  </si>
  <si>
    <t>Employee awareness and health/hygiene protocols adopted for all employees, contractors, suppliers and visitors.</t>
  </si>
  <si>
    <t xml:space="preserve">1 Hygiene Control Practices, regular hand washing using soap &amp; water for 20 seconds or hand sanitizers.                                                                                             2. Instructions for anyone with COVID-19 symptoms to inform their line manager and follow the protocol for self isolation.                                                
3. Workplace cleanliness and hygiene with disinfectants.                                                                                     4. Social distancing, all employees to ensure that they keep a distance of 2 meters apart when interacting with their fellow colleagues or other persons.   This applies to all meetings as well.
5. Wearing of cloth face masks at all times.
6. Regular sanitizing of workplace surfaces.
7. Display signages indicating Social Distancing requirement at common areas.
</t>
  </si>
  <si>
    <t>Social Interactions</t>
  </si>
  <si>
    <r>
      <t>1. Employees / Visitors not following social distancing protocols.     
 [</t>
    </r>
    <r>
      <rPr>
        <b/>
        <sz val="8"/>
        <color theme="1"/>
        <rFont val="Century Gothic"/>
        <family val="2"/>
      </rPr>
      <t>This also applies to social interactions outside of the workplace as well.]</t>
    </r>
  </si>
  <si>
    <t>All employees.</t>
  </si>
  <si>
    <t xml:space="preserve">1. Employee(s) may come into close contact with affected employees or visitors that are Symptomatic or Asymptomatic to COVID-19.  
Local transmission of the virus is highly probable. </t>
  </si>
  <si>
    <t xml:space="preserve">1.Stringent Hygiene and Social Distancing Protocols in place
2. Wearing face masks at all times
</t>
  </si>
  <si>
    <t>1.  Instructions for anyone with COVID-19 symptoms to inform their line manager and follow the protocol for self isolation.               
2.  Social distancing, all employees to ensure that they keep a distance of 2 meters apart when interacting with their fellow colleagues or other persons.  This applies to all meetings as well.                                              3.  All large gatherings (meetings and other events) should be held using Microsoft Team ,VC or other similar means                          
4. Employees are encouraged to report all social interactions that are not compliant to their BU COVID 19  Compliance Offficer. (e.g. tea areas, pause areas, canteens, etc)
5. Display signages indicating Social Distancing requirement at common areas.
6. Limit the number of employees at common areas such as tea-rooms, reception areas and canteens.
7. Social interactions which are not work related should be limited as far as possible.
8. Warning signs for social distance and wearing of masks to be displayed</t>
  </si>
  <si>
    <t>Ways of Working (working on close proximity to each other)</t>
  </si>
  <si>
    <t xml:space="preserve">1.  Current ways of working may have the potential, for local transmission of the virus. </t>
  </si>
  <si>
    <t>All employees, contractors, suppliers and visitors.</t>
  </si>
  <si>
    <t>1. Employees are not aware of the potential risks from Covid-19 and become infected due to a lack of awareness of control measures.</t>
  </si>
  <si>
    <t xml:space="preserve">1.Employee awareness and health/hygiene protocols adopted for all employees, contractors, suppliers and visitors.
</t>
  </si>
  <si>
    <t xml:space="preserve">1. Determine alternative work-plans for essential and operational staff members.
2.  Discourage non essential meetings and visitors.                                                              3. Keep all large meetings virtual (Microsoft team, VC).                                                                  
4.  Offer employees the flexibility to work from home where possible.
5. Provision of PPE(face masks)and enforcement of compliance.
6. Use of sanitizers on touched surfaces, shared equipment and tools.  
7. Conduct COVID-19 personal self-assessment questionnaire and temperature screening before starting work.
8. Display signages indicating Social Distancing requirement at common areas.
9. Develop Safe Working Instructions.
</t>
  </si>
  <si>
    <t>Personal Hygiene</t>
  </si>
  <si>
    <t>1.  Poor workplace and employee hygiene may lead to people in the workplace becoming sick, with weaker immunity, thus having lower resistance in dealing with COVID-19.   
2.  If one is too close to any person who coughs or sneezes, they spray small liquid droplets from their nose or mouth which may contain the virus.  
3. If one is too close, you can breathe in the droplets, including the COVID-19 virus if the person coughing or sneezing is infected or has the disease.</t>
  </si>
  <si>
    <t xml:space="preserve">1.  Employees not ensuring workplace cleanliness and personal hygiene with disinfectants (washing of hands with soap and water or utilising hand santizers).                      
2. Employees having no courteousy for other employees with they cough or sneeze.  
3. Employees not utilising masks.
4. Poor or lack of adequeate cross ventilation.
</t>
  </si>
  <si>
    <t xml:space="preserve">1.  Ensuring employees are provided with and have access to consumables, i.e. cleaning materials such as soap and disinfectants, sanitizers &amp; relevant PPE.
2. Employees to embrace good hygiene etiquette when coughing or sneezing.
3. Employees always having on their masks at all times.  
        </t>
  </si>
  <si>
    <t>1.  Continuous communication of policies around safety / precaution in a simple readable format.
2. Regularly and continuous washing of hands with soap and water for 20 seconds or the use of 70% or above alcohol-based sanitizer.
3. Sanitising workplaces on a more frequent basis. 
4. Deep clean for affected areas / workspaces.                                                 5. Employees to always have their masks on and ensure to cover their mouth &amp; nose  with a flexed elbow or tissue when coughing or sneezing  - they must then flush the used tissue in the toilet and  thoroughly wash their hands with soap and water or use a hand-sanitizer.
6. Provision of adequeate ventilation.</t>
  </si>
  <si>
    <t>Employee Wellness</t>
  </si>
  <si>
    <t>Employees having flu-like symptoms or other medical conditions due to having been in contact with Symptomatic, Asymptomatic or with people that have travelled to high risk areas.</t>
  </si>
  <si>
    <t>1. Employees not being aware of the need to self-isolate when they have symptoms of the COVID-19 virus.     
2. Employees not being aware that they were in contact with an infected person.
3. Employees having symptoms but not self-isolating.</t>
  </si>
  <si>
    <t>1. Continual  awareness on employee well-being awareness. 
2. Employees to follow the GUIDELINES ON MANAGEMENT OF
VULNERABLE EMPLOYEES DURING
COVID-19 PANDEMIC</t>
  </si>
  <si>
    <t>1.  Employees to self isolate-quarantine.
2.  Employees seek medical advice when thy experience sypmtoms.
3.  Those employees who are unwell to contact their direct line managers / supervisors and report their illness or symptoms sustained and only return to work when they are well.                              
4.  Employees should exercise common courtesy and not travel with other employees when they are feeling unwell or having sypmtoms.
5. Employees should avoid touching their faces, mouths and noses.</t>
  </si>
  <si>
    <t>Employees diagnosed with COVID-19.</t>
  </si>
  <si>
    <t>Employees have tested positive after being in contact with infected people, or having travelled to high risk areas.</t>
  </si>
  <si>
    <t xml:space="preserve">1.  Employees are immediately subjected to self-quarantine / isolation.
2. Employees not self isolationg after testing positive and infecting others    </t>
  </si>
  <si>
    <t xml:space="preserve">1.  On testing positive, the employee will be notified by the National Institute of Communicable Diseases (NICD) or other relevant SA Health Departments and put the employee into quarantine at home or at a facility designated to manage the outbreak. 
</t>
  </si>
  <si>
    <t>1.  The employee will remain in quarantine / isolation until repeat testing shows that he/she no longer has the virus.
2. Employees who tested positive must be monitored for case management and to ensure that they don’t report for work
3. All employees who tested positive must notify health and wellness / eskom doctor</t>
  </si>
  <si>
    <t>Transportation of Employees in Eskom Pool Vehicles</t>
  </si>
  <si>
    <t>1.  Normal vehicle occupancy is not in line with safe protocols relating to COVID-19.      
2. Inadequate hygiene controls due to employees not following hygiene measures whilst traveling in vehicles.</t>
  </si>
  <si>
    <t xml:space="preserve">1.  Close contact between employees whilst travelling poses a risk of COVID-19 transfer as the virus spreads through Asymptomatic Persons as well.                                 
2. Vehicle contaminated with Covid_19 virus.      </t>
  </si>
  <si>
    <t>1. Management to implement measures purtaining occupancy of light driven vehicles. (Bakkies and Mini-buses).              
2. Sanitizers to be provided for employees to use on embarking and disembarking of Eskom Pool vehicles.</t>
  </si>
  <si>
    <t xml:space="preserve">1.  A maximum of not more than 50% loading capacity for a sedan or a single cab bakkie.
2. A maximum of not more than 70% loading capacity for a minibus.                                                     3. Employees are compelled to use the hand anitizers provided prior to embarking and disembarking of Eskom Pool vehicles.                    
4. Assigned drivers to ensure vehicles are cleaned and disinfected before and after disembarking.
5. Pool vehicle occupants must wear masks while in the vehicle </t>
  </si>
  <si>
    <t>Employees using Public Transportation (Taxi's &amp; Buses)</t>
  </si>
  <si>
    <t>1.  Normal vehicle occupancy is not in line with safe protocols relating to COVID-19.     
2, Inadequate hygiene controls.</t>
  </si>
  <si>
    <t>All employees, contractors &amp; visitors.</t>
  </si>
  <si>
    <t>1.  Close contact between employees whilst travelling poses a risk of COVID-19 transfer as the virus spreads through Asymptomatic Persons as well.                                  2. Employees exposed to poor hygiene conditions that are present in taxi's and buses.</t>
  </si>
  <si>
    <t>1. The Transport Minister prescribed that taxi association and bus operators commit to rigid hygiene measures as well as the provision of hand sanitizers for all passengers.        
2. Wearing of masks by all passengers.
3. Limiting the load capacity of passengers.</t>
  </si>
  <si>
    <t>1. Compliance to internal taxi assocations may not be met as stated, and therefore management will minimise exposure by allowing certain staff members using taxi's or other public transportation means to remain home as the pandemic intensifies.  
2. Employees should refuse to board public transport where hygiene measures are not adhered to.</t>
  </si>
  <si>
    <t>Operating of Mobile and Fixed Plant</t>
  </si>
  <si>
    <t>1. Inadequate hygiene control / poor housekeeping.
2. Operators not following stringent hygiene controls when operating mobile and fixed plant.</t>
  </si>
  <si>
    <t>Plant Operators</t>
  </si>
  <si>
    <t>1.Operators not following stringent hygiene controls when operating mobile and fixed plant contracting Covid_19 and infecting other employees.</t>
  </si>
  <si>
    <t xml:space="preserve">1. Hand sanitizers &amp; masks provided for Operators to use whilst operating plant.
</t>
  </si>
  <si>
    <t xml:space="preserve">1. Operators are compelled to use the hand sanitizers provided for regular use.  
2. Assigned operators  to ensure the mobile plant or fixed plant stations are cleaned and disinfected before and after use.
3. Management to implement stringent hygiene control  measures for the operation of mobile and fixed plant. 
4. Develop Safe Working Instructions.
</t>
  </si>
  <si>
    <t>Portable Equipment and Tools &amp;/ Shared Computer Operations such as Control Units</t>
  </si>
  <si>
    <t xml:space="preserve">1. Inadequate hygiene measures taken when using portable equipment and tools &amp;/ Shared Computer Operations such as Control Units </t>
  </si>
  <si>
    <t>Operators</t>
  </si>
  <si>
    <t>Employees using portable equipment and tools &amp;/ Shared Computer Operations such as Control Units not disinfecting equipment and tools prior &amp; after use contracting Covid_19 and infecting other employees.</t>
  </si>
  <si>
    <t xml:space="preserve">1. Hand sanitizers provided for Employees to use regularly during operations.
</t>
  </si>
  <si>
    <t xml:space="preserve">1. Employees  are compelled to use the hand sanitizers provided for regular use.                        
2. Assigned operators  to ensure the shared equipment and tools are cleaned and disinfected before and after use.
3. Management to implement stringent hygiene control  measures for the operation of portable equipment and tools &amp;/ Shared Computer Operations such as Control Units. 
4. Develop Safe Working Instructions.
</t>
  </si>
  <si>
    <t xml:space="preserve">Sleeping over using guest accomodation during emergencies </t>
  </si>
  <si>
    <t>1. Coming into contact with infected person(s) or comtaminated surfaces / clothing / bedding</t>
  </si>
  <si>
    <t xml:space="preserve">All employees &amp; contractors </t>
  </si>
  <si>
    <t>Contact with Covid_19 virus resulting in people getting sick.</t>
  </si>
  <si>
    <t xml:space="preserve">1. Use of sanitisers.
2. Wearing of masks.
</t>
  </si>
  <si>
    <t xml:space="preserve">1. Request for a cleaning and disinfection register.
2. Clean the surfaces are within reach with water and soap or with a sanitiser.
</t>
  </si>
  <si>
    <t xml:space="preserve">MEW CONTRACTOR EMPLOYER; </t>
  </si>
  <si>
    <t>Entering Substation</t>
  </si>
  <si>
    <t>Unauthorised entry by members of public</t>
  </si>
  <si>
    <t>Injury or fatality of members of public due to unauthorised, uncontrolled non supervised access</t>
  </si>
  <si>
    <t>Injury of fatalities to members of public</t>
  </si>
  <si>
    <t>Ensure substation access gates are locked at all times</t>
  </si>
  <si>
    <t>ORHVS</t>
  </si>
  <si>
    <t>Working in HV yard and control Room environment</t>
  </si>
  <si>
    <t>Injuries due to slip, trip over cables, open cable trenches' in HV yard or control room. Not doing daily risk identification on hazards present</t>
  </si>
  <si>
    <t>Cabling</t>
  </si>
  <si>
    <t>Installing new cabling</t>
  </si>
  <si>
    <t xml:space="preserve">Staff competencies for scope of work valid. Method statements training for employees on work, Risk identification done, sharing with employees on risks present. Direct supervision on employees for work. </t>
  </si>
  <si>
    <t>Injuries or fatalities</t>
  </si>
  <si>
    <t xml:space="preserve">Staff competencies for scope of work. Method statements training for employees on work, Risk identification done, sharing with employees on risks present. Direct supervision on employees for work. </t>
  </si>
  <si>
    <t>Working with cables</t>
  </si>
  <si>
    <t>Unsafe posture positioning of employees during working activities, digging of excavations and carrying of JB</t>
  </si>
  <si>
    <t>General lifting and physical Manhandling of material, equipment and tools</t>
  </si>
  <si>
    <t>Material, equipment or tool usage within confined space, lifting and moving of material, equipment and tools near and under electrical alive conductors, equipment , electrocution</t>
  </si>
  <si>
    <t>Working on site</t>
  </si>
  <si>
    <t xml:space="preserve">Injury, Damage to equipment, properties, Wild life endangered </t>
  </si>
  <si>
    <t>Transporting materials and equipment</t>
  </si>
  <si>
    <t>Injuries, Loss of material and equipment</t>
  </si>
  <si>
    <t>Employees Health affected</t>
  </si>
  <si>
    <t>Transmission Projects Delivery</t>
  </si>
  <si>
    <t>Installation of Cables</t>
  </si>
  <si>
    <t xml:space="preserve">Infection </t>
  </si>
  <si>
    <t>Install a fire detection system in each stand-alone protection kiosk at Hydra MTS. • Wire the system to the power distribution board and fire and air conditioner alarm panel. • Ensure that the smoke alarm/fire alarm is marshalled to the ERTU and communicated to control. • The smoke/fire alarm should be marshalled together with the over/temperature alarm for system reliability.</t>
  </si>
  <si>
    <t>Equipment and material handling, physical work execution</t>
  </si>
  <si>
    <t>Electrical contact, falling into excavations, trips falls on site, snakes, insects in trenches,cable damage</t>
  </si>
  <si>
    <t>First aid injuries, Fatalities or possible fractures</t>
  </si>
  <si>
    <t>Safety method statements for task to be adhered to. Training of competancy for all employees, Safety file approved with compliant contents to work, Regular safety assessments on project, task observations by Contractor Manager</t>
  </si>
  <si>
    <t>Contractor Manager.</t>
  </si>
  <si>
    <t>OHS ACT  83 of 1993,</t>
  </si>
  <si>
    <t>Hydra SubstationMTS Smoke Detection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</si>
</sst>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4"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sz val="12"/>
      <name val="Arial"/>
      <family val="2"/>
    </font>
    <font>
      <sz val="12"/>
      <color theme="1"/>
      <name val="Arial"/>
      <family val="2"/>
    </font>
    <font>
      <sz val="8"/>
      <color theme="1"/>
      <name val="Century Gothic"/>
      <family val="2"/>
    </font>
    <font>
      <sz val="8"/>
      <color indexed="8"/>
      <name val="Century Gothic"/>
      <family val="2"/>
    </font>
    <font>
      <b/>
      <sz val="8"/>
      <color theme="1"/>
      <name val="Century Gothic"/>
      <family val="2"/>
    </font>
    <font>
      <sz val="8"/>
      <name val="Century Gothic"/>
      <family val="2"/>
    </font>
  </fonts>
  <fills count="2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3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s>
  <cellStyleXfs count="6">
    <xf numFmtId="0" fontId="0" fillId="0" borderId="0"/>
    <xf numFmtId="0" fontId="4" fillId="0" borderId="0"/>
    <xf numFmtId="0" fontId="7" fillId="0" borderId="0"/>
    <xf numFmtId="0" fontId="26" fillId="0" borderId="0"/>
    <xf numFmtId="0" fontId="4" fillId="0" borderId="0"/>
    <xf numFmtId="0" fontId="4" fillId="0" borderId="0"/>
  </cellStyleXfs>
  <cellXfs count="252">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49" fontId="5" fillId="9" borderId="4" xfId="1" applyNumberFormat="1" applyFont="1" applyFill="1" applyBorder="1" applyAlignment="1">
      <alignment horizontal="center" vertical="center" wrapText="1"/>
    </xf>
    <xf numFmtId="0" fontId="5" fillId="9" borderId="4" xfId="1" applyFont="1" applyFill="1" applyBorder="1" applyAlignment="1">
      <alignment horizontal="center" vertical="center"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5" xfId="1" applyFont="1" applyFill="1" applyBorder="1" applyAlignment="1">
      <alignment horizontal="center" vertical="center" wrapText="1"/>
    </xf>
    <xf numFmtId="0" fontId="5" fillId="7" borderId="25"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8" xfId="1" applyFont="1" applyFill="1" applyBorder="1" applyAlignment="1">
      <alignment horizontal="left" vertical="center" wrapText="1"/>
    </xf>
    <xf numFmtId="0" fontId="5" fillId="7" borderId="0" xfId="1" applyFont="1" applyFill="1" applyBorder="1" applyAlignment="1">
      <alignment horizontal="center" vertical="center" wrapText="1"/>
    </xf>
    <xf numFmtId="0" fontId="5" fillId="7" borderId="28"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8" fillId="9" borderId="28" xfId="1" applyFont="1" applyFill="1" applyBorder="1" applyAlignment="1">
      <alignment horizontal="center" vertical="center" wrapText="1"/>
    </xf>
    <xf numFmtId="0" fontId="5" fillId="9" borderId="26" xfId="1" applyFont="1" applyFill="1" applyBorder="1" applyAlignment="1">
      <alignment horizontal="left" vertical="center" wrapText="1"/>
    </xf>
    <xf numFmtId="0" fontId="5" fillId="9" borderId="28"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8" xfId="1" applyFont="1" applyFill="1" applyBorder="1" applyAlignment="1">
      <alignment horizontal="center" vertical="center" wrapText="1"/>
    </xf>
    <xf numFmtId="0" fontId="5" fillId="7" borderId="27" xfId="1" applyFont="1" applyFill="1" applyBorder="1" applyAlignment="1">
      <alignment horizontal="center" vertical="center" textRotation="90" wrapText="1"/>
    </xf>
    <xf numFmtId="0" fontId="1" fillId="7" borderId="28" xfId="1" applyFont="1" applyFill="1" applyBorder="1" applyAlignment="1">
      <alignment horizontal="center" vertical="center" textRotation="90" wrapText="1"/>
    </xf>
    <xf numFmtId="0" fontId="24" fillId="6" borderId="13" xfId="1" applyFont="1" applyFill="1" applyBorder="1" applyAlignment="1">
      <alignment horizontal="center" vertical="center" wrapText="1"/>
    </xf>
    <xf numFmtId="0" fontId="24" fillId="7" borderId="8" xfId="1" applyFont="1" applyFill="1" applyBorder="1" applyAlignment="1">
      <alignment horizontal="center" vertical="center" wrapText="1"/>
    </xf>
    <xf numFmtId="0" fontId="24" fillId="7" borderId="13"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9" borderId="7" xfId="1" applyFont="1" applyFill="1" applyBorder="1" applyAlignment="1">
      <alignment horizontal="center" vertical="center" wrapText="1"/>
    </xf>
    <xf numFmtId="0" fontId="24" fillId="8" borderId="13"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24" fillId="8" borderId="7" xfId="1" applyFont="1" applyFill="1" applyBorder="1" applyAlignment="1">
      <alignment horizontal="center" vertical="center" wrapText="1"/>
    </xf>
    <xf numFmtId="0" fontId="0" fillId="0" borderId="0" xfId="0" applyBorder="1"/>
    <xf numFmtId="0" fontId="24" fillId="7" borderId="11" xfId="1" applyFont="1" applyFill="1" applyBorder="1" applyAlignment="1">
      <alignment horizontal="center" vertical="center" wrapText="1"/>
    </xf>
    <xf numFmtId="0" fontId="24" fillId="7" borderId="15"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7" xfId="0" applyFont="1" applyBorder="1" applyAlignment="1">
      <alignment horizontal="center" vertical="center" wrapText="1"/>
    </xf>
    <xf numFmtId="0" fontId="26" fillId="0" borderId="22" xfId="0" applyFont="1" applyBorder="1" applyAlignment="1">
      <alignment horizontal="justify" vertical="center" wrapText="1"/>
    </xf>
    <xf numFmtId="0" fontId="27" fillId="14" borderId="17"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27" fillId="15" borderId="21" xfId="0" applyFont="1" applyFill="1" applyBorder="1" applyAlignment="1">
      <alignment horizontal="justify" vertical="center" wrapText="1"/>
    </xf>
    <xf numFmtId="0" fontId="30" fillId="0" borderId="22" xfId="0" applyFont="1" applyBorder="1" applyAlignment="1">
      <alignment horizontal="justify" vertical="center" wrapText="1"/>
    </xf>
    <xf numFmtId="0" fontId="30" fillId="0" borderId="21"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1" xfId="0" applyFont="1" applyBorder="1" applyAlignment="1">
      <alignment horizontal="center" vertical="center" wrapText="1"/>
    </xf>
    <xf numFmtId="0" fontId="33" fillId="3" borderId="21" xfId="0" applyFont="1" applyFill="1" applyBorder="1" applyAlignment="1">
      <alignment horizontal="center" vertical="center" wrapText="1"/>
    </xf>
    <xf numFmtId="0" fontId="33" fillId="12" borderId="21" xfId="0" applyFont="1" applyFill="1" applyBorder="1" applyAlignment="1">
      <alignment horizontal="center" vertical="center" wrapText="1"/>
    </xf>
    <xf numFmtId="0" fontId="33" fillId="22" borderId="21" xfId="0" applyFont="1" applyFill="1" applyBorder="1" applyAlignment="1">
      <alignment horizontal="center" vertical="center" wrapText="1"/>
    </xf>
    <xf numFmtId="0" fontId="33" fillId="13" borderId="21" xfId="0" applyFont="1" applyFill="1" applyBorder="1" applyAlignment="1">
      <alignment horizontal="center" vertical="center" wrapText="1"/>
    </xf>
    <xf numFmtId="0" fontId="34" fillId="0" borderId="22" xfId="0" applyFont="1" applyBorder="1" applyAlignment="1">
      <alignment horizontal="justify" vertical="center" wrapText="1"/>
    </xf>
    <xf numFmtId="0" fontId="25" fillId="20" borderId="17"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20" xfId="0" applyFont="1" applyFill="1" applyBorder="1" applyAlignment="1">
      <alignment horizontal="center" vertical="center" wrapText="1"/>
    </xf>
    <xf numFmtId="0" fontId="26" fillId="0" borderId="21" xfId="0" applyFont="1" applyBorder="1" applyAlignment="1">
      <alignment horizontal="center" vertical="center" wrapText="1"/>
    </xf>
    <xf numFmtId="0" fontId="25" fillId="21" borderId="20" xfId="0" applyFont="1" applyFill="1" applyBorder="1" applyAlignment="1">
      <alignment horizontal="center" vertical="center" wrapText="1"/>
    </xf>
    <xf numFmtId="0" fontId="25" fillId="22" borderId="20" xfId="0" applyFont="1" applyFill="1" applyBorder="1" applyAlignment="1">
      <alignment horizontal="center" vertical="center" wrapText="1"/>
    </xf>
    <xf numFmtId="0" fontId="25" fillId="18"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24" fillId="9" borderId="8" xfId="1" applyFont="1" applyFill="1" applyBorder="1" applyAlignment="1" applyProtection="1">
      <alignment horizontal="center" vertical="center" wrapText="1"/>
    </xf>
    <xf numFmtId="0" fontId="5" fillId="7" borderId="29" xfId="1" applyFont="1" applyFill="1" applyBorder="1" applyAlignment="1">
      <alignment horizontal="left" vertical="center" wrapText="1"/>
    </xf>
    <xf numFmtId="0" fontId="10" fillId="0" borderId="4" xfId="0" applyFont="1" applyBorder="1"/>
    <xf numFmtId="0" fontId="37" fillId="0" borderId="4" xfId="0" applyFont="1" applyBorder="1"/>
    <xf numFmtId="0" fontId="6" fillId="16" borderId="33" xfId="0" applyFont="1" applyFill="1" applyBorder="1" applyAlignment="1">
      <alignment horizontal="left" wrapText="1"/>
    </xf>
    <xf numFmtId="0" fontId="20" fillId="0" borderId="18" xfId="0" applyFont="1" applyBorder="1" applyAlignment="1">
      <alignment horizontal="center" vertical="center" wrapText="1"/>
    </xf>
    <xf numFmtId="0" fontId="10" fillId="0" borderId="28" xfId="0" applyFont="1" applyBorder="1"/>
    <xf numFmtId="0" fontId="13" fillId="13" borderId="22" xfId="0" applyFont="1" applyFill="1" applyBorder="1" applyAlignment="1">
      <alignment horizontal="center" vertical="center" wrapText="1"/>
    </xf>
    <xf numFmtId="0" fontId="10" fillId="0" borderId="4" xfId="0" applyFont="1" applyFill="1" applyBorder="1"/>
    <xf numFmtId="0" fontId="0" fillId="9" borderId="3" xfId="0" applyFill="1" applyBorder="1" applyAlignment="1">
      <alignment wrapText="1"/>
    </xf>
    <xf numFmtId="0" fontId="0" fillId="2" borderId="0" xfId="0" applyFill="1" applyBorder="1"/>
    <xf numFmtId="17" fontId="5" fillId="2" borderId="31" xfId="1" applyNumberFormat="1" applyFont="1" applyFill="1" applyBorder="1" applyAlignment="1">
      <alignment horizontal="center" vertical="center" wrapText="1"/>
    </xf>
    <xf numFmtId="0" fontId="5" fillId="2" borderId="31" xfId="1" applyFont="1" applyFill="1" applyBorder="1" applyAlignment="1">
      <alignment horizontal="center" vertical="center" wrapText="1"/>
    </xf>
    <xf numFmtId="0" fontId="0" fillId="2" borderId="31" xfId="0" applyFill="1" applyBorder="1" applyAlignment="1">
      <alignment wrapText="1"/>
    </xf>
    <xf numFmtId="0" fontId="0" fillId="2" borderId="31"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15" fontId="2" fillId="5" borderId="4" xfId="1" applyNumberFormat="1" applyFont="1" applyFill="1" applyBorder="1" applyAlignment="1">
      <alignment horizontal="left" vertical="top" wrapText="1"/>
    </xf>
    <xf numFmtId="49" fontId="38" fillId="9" borderId="4" xfId="2" applyNumberFormat="1" applyFont="1" applyFill="1" applyBorder="1" applyAlignment="1" applyProtection="1">
      <alignment horizontal="left" vertical="center" wrapText="1"/>
      <protection locked="0"/>
    </xf>
    <xf numFmtId="0" fontId="38" fillId="9" borderId="4" xfId="1" applyFont="1" applyFill="1" applyBorder="1" applyAlignment="1">
      <alignment horizontal="left" vertical="center" wrapText="1"/>
    </xf>
    <xf numFmtId="0" fontId="38" fillId="9" borderId="4" xfId="1" applyFont="1" applyFill="1" applyBorder="1" applyAlignment="1">
      <alignment horizontal="center" vertical="center" wrapText="1"/>
    </xf>
    <xf numFmtId="0" fontId="38" fillId="9" borderId="3" xfId="1" applyFont="1" applyFill="1" applyBorder="1" applyAlignment="1">
      <alignment horizontal="left" vertical="center" wrapText="1"/>
    </xf>
    <xf numFmtId="0" fontId="39" fillId="9" borderId="4" xfId="0" applyFont="1" applyFill="1" applyBorder="1" applyAlignment="1">
      <alignment horizontal="left" vertical="center" wrapText="1"/>
    </xf>
    <xf numFmtId="0" fontId="26" fillId="9" borderId="3" xfId="0" applyFont="1" applyFill="1" applyBorder="1" applyAlignment="1">
      <alignment horizontal="left" vertical="center" wrapText="1"/>
    </xf>
    <xf numFmtId="0" fontId="39" fillId="9" borderId="3" xfId="0" applyFont="1" applyFill="1" applyBorder="1" applyAlignment="1">
      <alignment horizontal="left" vertical="center" wrapText="1"/>
    </xf>
    <xf numFmtId="0" fontId="39" fillId="9" borderId="3" xfId="0" applyFont="1" applyFill="1" applyBorder="1" applyAlignment="1">
      <alignment wrapText="1"/>
    </xf>
    <xf numFmtId="0" fontId="3" fillId="9" borderId="4" xfId="1" applyFont="1" applyFill="1" applyBorder="1" applyAlignment="1">
      <alignment horizontal="center" vertical="center" wrapText="1"/>
    </xf>
    <xf numFmtId="0" fontId="11" fillId="10" borderId="0" xfId="0" applyFont="1" applyFill="1" applyBorder="1" applyAlignment="1">
      <alignment horizontal="center" vertical="center" textRotation="90" wrapText="1"/>
    </xf>
    <xf numFmtId="0" fontId="12" fillId="0" borderId="22" xfId="0" applyFont="1" applyBorder="1" applyAlignment="1">
      <alignment horizontal="center" vertical="center" wrapText="1"/>
    </xf>
    <xf numFmtId="0" fontId="4" fillId="9" borderId="4" xfId="1" applyFont="1" applyFill="1" applyBorder="1" applyAlignment="1">
      <alignment horizontal="center" vertical="center" wrapText="1"/>
    </xf>
    <xf numFmtId="0" fontId="0" fillId="0" borderId="0" xfId="0"/>
    <xf numFmtId="0" fontId="0" fillId="2" borderId="0" xfId="0" applyFill="1"/>
    <xf numFmtId="0" fontId="4" fillId="9" borderId="4" xfId="1" applyFont="1" applyFill="1" applyBorder="1" applyAlignment="1">
      <alignment horizontal="center" vertical="center" wrapText="1"/>
    </xf>
    <xf numFmtId="0" fontId="5" fillId="9" borderId="4" xfId="1" applyFont="1" applyFill="1" applyBorder="1" applyAlignment="1">
      <alignment vertical="center" wrapText="1"/>
    </xf>
    <xf numFmtId="49" fontId="5" fillId="9" borderId="4" xfId="1" applyNumberFormat="1" applyFont="1" applyFill="1" applyBorder="1" applyAlignment="1">
      <alignment horizontal="center" vertical="center" wrapText="1"/>
    </xf>
    <xf numFmtId="0" fontId="5" fillId="9" borderId="4" xfId="1" applyFont="1" applyFill="1" applyBorder="1" applyAlignment="1">
      <alignment horizontal="center" vertical="center" wrapText="1"/>
    </xf>
    <xf numFmtId="0" fontId="5" fillId="9" borderId="4" xfId="1" applyFont="1" applyFill="1" applyBorder="1" applyAlignment="1">
      <alignment horizontal="left" vertical="center"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5" fillId="9" borderId="3" xfId="1" applyFont="1" applyFill="1" applyBorder="1" applyAlignment="1">
      <alignment horizontal="center" vertical="center" wrapText="1"/>
    </xf>
    <xf numFmtId="0" fontId="0" fillId="2" borderId="0" xfId="0" applyFill="1" applyBorder="1"/>
    <xf numFmtId="17" fontId="5" fillId="2" borderId="31" xfId="1" applyNumberFormat="1" applyFont="1" applyFill="1" applyBorder="1" applyAlignment="1">
      <alignment horizontal="center" vertical="center" wrapText="1"/>
    </xf>
    <xf numFmtId="0" fontId="5" fillId="2" borderId="31" xfId="1" applyFont="1" applyFill="1" applyBorder="1" applyAlignment="1">
      <alignment horizontal="center" vertical="center" wrapText="1"/>
    </xf>
    <xf numFmtId="0" fontId="0" fillId="2" borderId="31" xfId="0" applyFill="1" applyBorder="1" applyAlignment="1">
      <alignment wrapText="1"/>
    </xf>
    <xf numFmtId="0" fontId="40" fillId="9" borderId="4" xfId="0" applyFont="1" applyFill="1" applyBorder="1" applyAlignment="1">
      <alignment vertical="top" wrapText="1"/>
    </xf>
    <xf numFmtId="0" fontId="8" fillId="9" borderId="4" xfId="1" applyFont="1" applyFill="1" applyBorder="1" applyAlignment="1">
      <alignment horizontal="center" vertical="center" wrapText="1"/>
    </xf>
    <xf numFmtId="0" fontId="40" fillId="0" borderId="7" xfId="0" applyFont="1" applyFill="1" applyBorder="1" applyAlignment="1">
      <alignment vertical="top" wrapText="1"/>
    </xf>
    <xf numFmtId="0" fontId="41" fillId="0" borderId="7" xfId="5" applyNumberFormat="1" applyFont="1" applyFill="1" applyBorder="1" applyAlignment="1" applyProtection="1">
      <alignment horizontal="left" vertical="top" wrapText="1"/>
      <protection hidden="1"/>
    </xf>
    <xf numFmtId="0" fontId="40" fillId="0" borderId="4" xfId="0" applyFont="1" applyFill="1" applyBorder="1" applyAlignment="1">
      <alignment vertical="top" wrapText="1"/>
    </xf>
    <xf numFmtId="0" fontId="41" fillId="0" borderId="7" xfId="5" applyNumberFormat="1" applyFont="1" applyFill="1" applyBorder="1" applyAlignment="1" applyProtection="1">
      <alignment vertical="top" wrapText="1"/>
      <protection hidden="1"/>
    </xf>
    <xf numFmtId="0" fontId="21" fillId="9" borderId="4" xfId="0" applyFont="1" applyFill="1" applyBorder="1" applyAlignment="1">
      <alignment wrapText="1"/>
    </xf>
    <xf numFmtId="0" fontId="21" fillId="9" borderId="3" xfId="0" applyFont="1" applyFill="1" applyBorder="1" applyAlignment="1">
      <alignment wrapText="1"/>
    </xf>
    <xf numFmtId="0" fontId="40" fillId="0" borderId="4" xfId="0" applyFont="1" applyFill="1" applyBorder="1" applyAlignment="1">
      <alignment horizontal="center" vertical="top" wrapText="1"/>
    </xf>
    <xf numFmtId="0" fontId="41" fillId="0" borderId="4" xfId="5" applyNumberFormat="1" applyFont="1" applyFill="1" applyBorder="1" applyAlignment="1" applyProtection="1">
      <alignment horizontal="left" vertical="top" wrapText="1"/>
      <protection hidden="1"/>
    </xf>
    <xf numFmtId="0" fontId="41" fillId="0" borderId="4" xfId="5" applyNumberFormat="1" applyFont="1" applyFill="1" applyBorder="1" applyAlignment="1" applyProtection="1">
      <alignment horizontal="center" vertical="top" wrapText="1"/>
      <protection hidden="1"/>
    </xf>
    <xf numFmtId="0" fontId="41" fillId="12" borderId="4" xfId="5" applyNumberFormat="1" applyFont="1" applyFill="1" applyBorder="1" applyAlignment="1" applyProtection="1">
      <alignment horizontal="center" vertical="top" wrapText="1"/>
      <protection hidden="1"/>
    </xf>
    <xf numFmtId="0" fontId="41" fillId="0" borderId="7" xfId="5" applyNumberFormat="1" applyFont="1" applyFill="1" applyBorder="1" applyAlignment="1" applyProtection="1">
      <alignment horizontal="center" vertical="top" wrapText="1"/>
      <protection hidden="1"/>
    </xf>
    <xf numFmtId="0" fontId="41" fillId="12" borderId="7" xfId="5" applyNumberFormat="1" applyFont="1" applyFill="1" applyBorder="1" applyAlignment="1" applyProtection="1">
      <alignment horizontal="center" vertical="top" wrapText="1"/>
      <protection hidden="1"/>
    </xf>
    <xf numFmtId="0" fontId="40" fillId="0" borderId="4" xfId="0" applyFont="1" applyFill="1" applyBorder="1" applyAlignment="1">
      <alignment horizontal="left" vertical="top" wrapText="1"/>
    </xf>
    <xf numFmtId="0" fontId="40" fillId="2" borderId="4" xfId="0" applyFont="1" applyFill="1" applyBorder="1" applyAlignment="1">
      <alignment horizontal="center" vertical="top" wrapText="1"/>
    </xf>
    <xf numFmtId="0" fontId="43" fillId="0" borderId="7" xfId="5" applyNumberFormat="1" applyFont="1" applyFill="1" applyBorder="1" applyAlignment="1" applyProtection="1">
      <alignment horizontal="left" vertical="top" wrapText="1"/>
      <protection hidden="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4" fillId="9" borderId="4" xfId="1" applyFont="1" applyFill="1" applyBorder="1" applyAlignment="1">
      <alignment horizontal="center" vertical="center"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7" xfId="1" applyFont="1" applyFill="1" applyBorder="1" applyAlignment="1">
      <alignment horizontal="right" vertical="top" wrapText="1"/>
    </xf>
    <xf numFmtId="0" fontId="2" fillId="5" borderId="26"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24"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14" fontId="2" fillId="5" borderId="28" xfId="1" applyNumberFormat="1" applyFont="1" applyFill="1" applyBorder="1" applyAlignment="1">
      <alignment horizontal="right" vertical="top" wrapText="1"/>
    </xf>
    <xf numFmtId="14" fontId="2" fillId="5" borderId="30"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2" fillId="5" borderId="28"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7" xfId="1" applyFont="1" applyFill="1" applyBorder="1" applyAlignment="1">
      <alignment horizontal="right" vertical="top" wrapText="1"/>
    </xf>
    <xf numFmtId="15" fontId="2" fillId="5" borderId="27" xfId="1" applyNumberFormat="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26" xfId="1" applyFont="1" applyFill="1" applyBorder="1" applyAlignment="1">
      <alignment horizontal="left" vertical="top" wrapText="1"/>
    </xf>
    <xf numFmtId="0" fontId="2" fillId="5" borderId="31"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24" xfId="1" applyFont="1" applyFill="1" applyBorder="1" applyAlignment="1">
      <alignment horizontal="left" vertical="top" wrapText="1"/>
    </xf>
    <xf numFmtId="0" fontId="2" fillId="5" borderId="11" xfId="1" applyFont="1" applyFill="1" applyBorder="1" applyAlignment="1">
      <alignment horizontal="left" vertical="top" wrapText="1"/>
    </xf>
    <xf numFmtId="0" fontId="2" fillId="5" borderId="9" xfId="1" applyFont="1" applyFill="1" applyBorder="1" applyAlignment="1">
      <alignment horizontal="left" vertical="top" wrapText="1"/>
    </xf>
    <xf numFmtId="0" fontId="2" fillId="5" borderId="8"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19"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5" fillId="5" borderId="4" xfId="1" applyFont="1" applyFill="1" applyBorder="1" applyAlignment="1">
      <alignment horizontal="left" vertical="center"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26" xfId="1" applyNumberFormat="1" applyFont="1" applyFill="1" applyBorder="1" applyAlignment="1">
      <alignment horizontal="center" vertical="center" wrapText="1"/>
    </xf>
    <xf numFmtId="1" fontId="1" fillId="5" borderId="31"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4" xfId="1" applyNumberFormat="1" applyFont="1" applyFill="1" applyBorder="1" applyAlignment="1">
      <alignment horizontal="center" vertical="center" wrapText="1"/>
    </xf>
    <xf numFmtId="1" fontId="1" fillId="5" borderId="11" xfId="1" applyNumberFormat="1" applyFont="1" applyFill="1" applyBorder="1" applyAlignment="1">
      <alignment horizontal="center" vertical="center" wrapText="1"/>
    </xf>
    <xf numFmtId="1" fontId="1" fillId="5" borderId="9" xfId="1" applyNumberFormat="1" applyFont="1" applyFill="1" applyBorder="1" applyAlignment="1">
      <alignment horizontal="center" vertical="center" wrapText="1"/>
    </xf>
    <xf numFmtId="1" fontId="1" fillId="5" borderId="8" xfId="1" applyNumberFormat="1" applyFont="1" applyFill="1" applyBorder="1" applyAlignment="1">
      <alignment horizontal="center" vertical="center" wrapText="1"/>
    </xf>
    <xf numFmtId="0" fontId="6" fillId="4" borderId="34" xfId="1" applyFont="1" applyFill="1" applyBorder="1" applyAlignment="1">
      <alignment horizontal="center" vertical="center"/>
    </xf>
    <xf numFmtId="0" fontId="6" fillId="4" borderId="32" xfId="1" applyFont="1" applyFill="1" applyBorder="1" applyAlignment="1">
      <alignment horizontal="center" vertical="center"/>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0" fillId="5" borderId="2" xfId="0" applyFill="1" applyBorder="1" applyAlignment="1">
      <alignment horizontal="left" vertical="top" wrapText="1"/>
    </xf>
    <xf numFmtId="0" fontId="0" fillId="5" borderId="1" xfId="0" applyFill="1" applyBorder="1" applyAlignment="1">
      <alignment horizontal="left" vertical="top" wrapText="1"/>
    </xf>
    <xf numFmtId="15" fontId="2" fillId="5" borderId="32" xfId="1" applyNumberFormat="1" applyFont="1" applyFill="1" applyBorder="1" applyAlignment="1">
      <alignment horizontal="left" vertical="top" wrapText="1"/>
    </xf>
    <xf numFmtId="0" fontId="1" fillId="5" borderId="4" xfId="1" applyFont="1" applyFill="1" applyBorder="1" applyAlignment="1">
      <alignment horizontal="left"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17" fillId="0" borderId="0" xfId="0" applyFont="1" applyFill="1" applyBorder="1" applyAlignment="1">
      <alignment horizontal="center" vertical="center" wrapText="1"/>
    </xf>
    <xf numFmtId="0" fontId="27" fillId="14" borderId="14"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19" fillId="0" borderId="23" xfId="0" applyFont="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5" fillId="0" borderId="14"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xf numFmtId="0" fontId="26" fillId="0" borderId="14" xfId="0" applyFont="1" applyBorder="1" applyAlignment="1">
      <alignment horizontal="left" vertical="center" wrapText="1"/>
    </xf>
    <xf numFmtId="0" fontId="26" fillId="0" borderId="6" xfId="0" applyFont="1" applyBorder="1" applyAlignment="1">
      <alignment horizontal="left" vertical="center" wrapText="1"/>
    </xf>
    <xf numFmtId="0" fontId="25" fillId="20" borderId="14"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12" fillId="0" borderId="0" xfId="0" applyFont="1" applyBorder="1" applyAlignment="1">
      <alignment horizontal="center" vertical="center" wrapText="1"/>
    </xf>
    <xf numFmtId="0" fontId="13" fillId="13" borderId="0" xfId="0" applyFont="1" applyFill="1" applyBorder="1" applyAlignment="1">
      <alignment horizontal="center" vertical="center" wrapText="1"/>
    </xf>
    <xf numFmtId="0" fontId="13" fillId="11" borderId="0" xfId="0" applyFont="1" applyFill="1" applyBorder="1" applyAlignment="1">
      <alignment horizontal="center" vertical="center" wrapText="1"/>
    </xf>
  </cellXfs>
  <cellStyles count="6">
    <cellStyle name="Normal" xfId="0" builtinId="0"/>
    <cellStyle name="Normal 2" xfId="1"/>
    <cellStyle name="Normal 2 2" xfId="2"/>
    <cellStyle name="Normal 2 2 2" xfId="4"/>
    <cellStyle name="Normal 3" xfId="5"/>
    <cellStyle name="Normal 4" xfId="3"/>
  </cellStyles>
  <dxfs count="0"/>
  <tableStyles count="0" defaultTableStyle="TableStyleMedium2" defaultPivotStyle="PivotStyleLight16"/>
  <colors>
    <mruColors>
      <color rgb="FF008000"/>
      <color rgb="FF008080"/>
      <color rgb="FF6600FF"/>
      <color rgb="FF00863D"/>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46"/>
  <sheetViews>
    <sheetView topLeftCell="A12" zoomScaleNormal="100" workbookViewId="0">
      <pane xSplit="4" ySplit="1" topLeftCell="E13" activePane="bottomRight" state="frozen"/>
      <selection activeCell="A12" sqref="A12"/>
      <selection pane="topRight" activeCell="E12" sqref="E12"/>
      <selection pane="bottomLeft" activeCell="A13" sqref="A13"/>
      <selection pane="bottomRight" activeCell="A63" sqref="A63"/>
    </sheetView>
  </sheetViews>
  <sheetFormatPr defaultRowHeight="14.5" x14ac:dyDescent="0.35"/>
  <cols>
    <col min="1" max="1" width="29.7265625" customWidth="1"/>
    <col min="2" max="2" width="26.7265625" customWidth="1"/>
    <col min="3" max="3" width="8.26953125" customWidth="1"/>
    <col min="4" max="4" width="24.453125" customWidth="1"/>
    <col min="5" max="5" width="7.453125" customWidth="1"/>
    <col min="6" max="6" width="32.54296875" customWidth="1"/>
    <col min="7" max="7" width="9.1796875" customWidth="1"/>
    <col min="8" max="8" width="31.453125" customWidth="1"/>
    <col min="9" max="9" width="21.54296875" customWidth="1"/>
    <col min="10" max="10" width="22.7265625" customWidth="1"/>
    <col min="11" max="11" width="28.26953125" style="1" customWidth="1"/>
    <col min="12" max="12" width="26" style="2" customWidth="1"/>
    <col min="13" max="13" width="41" style="2" customWidth="1"/>
    <col min="14" max="14" width="9.453125" customWidth="1"/>
    <col min="15" max="15" width="8.26953125" customWidth="1"/>
    <col min="16" max="16" width="8.7265625" customWidth="1"/>
    <col min="17" max="17" width="12.453125" customWidth="1"/>
    <col min="18" max="18" width="41.453125" customWidth="1"/>
    <col min="19" max="19" width="22.1796875" customWidth="1"/>
    <col min="20" max="20" width="21.7265625" customWidth="1"/>
    <col min="21" max="21" width="17" bestFit="1" customWidth="1"/>
    <col min="22" max="23" width="17" customWidth="1"/>
    <col min="24" max="24" width="25.7265625" customWidth="1"/>
    <col min="25" max="25" width="15" customWidth="1"/>
    <col min="43" max="43" width="17.1796875" customWidth="1"/>
  </cols>
  <sheetData>
    <row r="1" spans="1:44" ht="15.75" customHeight="1" x14ac:dyDescent="0.35">
      <c r="K1" s="2"/>
    </row>
    <row r="2" spans="1:44" ht="15.75" customHeight="1" x14ac:dyDescent="0.35">
      <c r="K2" s="2"/>
    </row>
    <row r="3" spans="1:44" ht="18.5" x14ac:dyDescent="0.45">
      <c r="A3" s="173" t="s">
        <v>57</v>
      </c>
      <c r="B3" s="174"/>
      <c r="C3" s="174"/>
      <c r="D3" s="174"/>
      <c r="E3" s="174"/>
      <c r="F3" s="174"/>
      <c r="G3" s="174"/>
      <c r="H3" s="174"/>
      <c r="I3" s="174"/>
      <c r="J3" s="174"/>
      <c r="K3" s="174"/>
      <c r="L3" s="174"/>
      <c r="M3" s="174"/>
      <c r="N3" s="174"/>
      <c r="O3" s="174"/>
      <c r="P3" s="174"/>
      <c r="Q3" s="174"/>
      <c r="R3" s="174"/>
      <c r="S3" s="174"/>
      <c r="T3" s="174"/>
      <c r="U3" s="174"/>
      <c r="V3" s="174"/>
      <c r="W3" s="174"/>
      <c r="X3" s="175"/>
    </row>
    <row r="4" spans="1:44" ht="63.75" customHeight="1" x14ac:dyDescent="0.35">
      <c r="A4" s="92" t="s">
        <v>66</v>
      </c>
      <c r="B4" s="202" t="s">
        <v>276</v>
      </c>
      <c r="C4" s="203"/>
      <c r="D4" s="203"/>
      <c r="E4" s="203"/>
      <c r="F4" s="203"/>
      <c r="G4" s="203"/>
      <c r="H4" s="203"/>
      <c r="I4" s="204"/>
      <c r="J4" s="90" t="s">
        <v>67</v>
      </c>
      <c r="K4" s="197" t="s">
        <v>242</v>
      </c>
      <c r="L4" s="198"/>
      <c r="M4" s="198"/>
      <c r="N4" s="199"/>
      <c r="O4" s="200" t="s">
        <v>166</v>
      </c>
      <c r="P4" s="200"/>
      <c r="Q4" s="200"/>
      <c r="R4" s="200"/>
      <c r="S4" s="200"/>
      <c r="T4" s="200"/>
      <c r="U4" s="93" t="s">
        <v>74</v>
      </c>
      <c r="V4" s="117">
        <v>44653</v>
      </c>
      <c r="W4" s="94" t="s">
        <v>124</v>
      </c>
      <c r="X4" s="112" t="s">
        <v>123</v>
      </c>
      <c r="Z4" s="2"/>
      <c r="AA4" s="2"/>
      <c r="AB4" s="2"/>
    </row>
    <row r="5" spans="1:44" ht="9.75" customHeight="1" x14ac:dyDescent="0.35">
      <c r="A5" s="201"/>
      <c r="B5" s="201"/>
      <c r="C5" s="201"/>
      <c r="D5" s="201"/>
      <c r="E5" s="201"/>
      <c r="F5" s="201"/>
      <c r="G5" s="201"/>
      <c r="H5" s="201"/>
      <c r="I5" s="201"/>
      <c r="J5" s="201"/>
      <c r="K5" s="201"/>
      <c r="L5" s="201"/>
      <c r="M5" s="201"/>
      <c r="N5" s="201"/>
      <c r="O5" s="201"/>
      <c r="P5" s="201"/>
      <c r="Q5" s="201"/>
      <c r="R5" s="201"/>
      <c r="S5" s="201"/>
      <c r="T5" s="201"/>
      <c r="U5" s="201"/>
      <c r="V5" s="201"/>
      <c r="W5" s="201"/>
      <c r="X5" s="201"/>
      <c r="Z5" s="2"/>
      <c r="AA5" s="2"/>
      <c r="AB5" s="2"/>
    </row>
    <row r="6" spans="1:44" ht="30" customHeight="1" thickBot="1" x14ac:dyDescent="0.4">
      <c r="A6" s="185" t="s">
        <v>1</v>
      </c>
      <c r="B6" s="188" t="s">
        <v>239</v>
      </c>
      <c r="C6" s="189"/>
      <c r="D6" s="189"/>
      <c r="E6" s="189"/>
      <c r="F6" s="189"/>
      <c r="G6" s="189"/>
      <c r="H6" s="189"/>
      <c r="I6" s="190"/>
      <c r="J6" s="182" t="s">
        <v>2</v>
      </c>
      <c r="K6" s="205" t="s">
        <v>231</v>
      </c>
      <c r="L6" s="205"/>
      <c r="M6" s="176" t="s">
        <v>58</v>
      </c>
      <c r="N6" s="177"/>
      <c r="O6" s="205" t="s">
        <v>241</v>
      </c>
      <c r="P6" s="205"/>
      <c r="Q6" s="205"/>
      <c r="R6" s="205"/>
      <c r="S6" s="209"/>
      <c r="T6" s="210"/>
      <c r="U6" s="210"/>
      <c r="V6" s="211"/>
      <c r="W6" s="91" t="s">
        <v>68</v>
      </c>
      <c r="X6" s="113"/>
      <c r="Z6" s="2"/>
      <c r="AA6" s="2"/>
      <c r="AB6" s="2"/>
      <c r="AM6" s="98" t="s">
        <v>118</v>
      </c>
      <c r="AN6" s="98" t="s">
        <v>55</v>
      </c>
      <c r="AO6" s="98">
        <v>1</v>
      </c>
      <c r="AP6" s="98" t="s">
        <v>82</v>
      </c>
      <c r="AQ6" s="98" t="s">
        <v>48</v>
      </c>
      <c r="AR6" s="31" t="s">
        <v>19</v>
      </c>
    </row>
    <row r="7" spans="1:44" ht="30.75" customHeight="1" thickBot="1" x14ac:dyDescent="0.4">
      <c r="A7" s="186"/>
      <c r="B7" s="191"/>
      <c r="C7" s="192"/>
      <c r="D7" s="192"/>
      <c r="E7" s="192"/>
      <c r="F7" s="192"/>
      <c r="G7" s="192"/>
      <c r="H7" s="192"/>
      <c r="I7" s="193"/>
      <c r="J7" s="183"/>
      <c r="K7" s="205" t="s">
        <v>209</v>
      </c>
      <c r="L7" s="205"/>
      <c r="M7" s="178"/>
      <c r="N7" s="179"/>
      <c r="O7" s="205" t="s">
        <v>167</v>
      </c>
      <c r="P7" s="205"/>
      <c r="Q7" s="205"/>
      <c r="R7" s="205"/>
      <c r="S7" s="212"/>
      <c r="T7" s="213"/>
      <c r="U7" s="213"/>
      <c r="V7" s="214"/>
      <c r="W7" s="91" t="s">
        <v>125</v>
      </c>
      <c r="X7" s="113">
        <v>1</v>
      </c>
      <c r="Z7" s="2"/>
      <c r="AA7" s="2"/>
      <c r="AB7" s="2"/>
      <c r="AM7" s="98" t="s">
        <v>24</v>
      </c>
      <c r="AN7" s="98" t="s">
        <v>56</v>
      </c>
      <c r="AO7" s="98">
        <v>2</v>
      </c>
      <c r="AP7" s="98" t="s">
        <v>83</v>
      </c>
      <c r="AQ7" s="98" t="s">
        <v>77</v>
      </c>
      <c r="AR7" s="29" t="s">
        <v>21</v>
      </c>
    </row>
    <row r="8" spans="1:44" ht="30.75" customHeight="1" thickBot="1" x14ac:dyDescent="0.4">
      <c r="A8" s="186"/>
      <c r="B8" s="191"/>
      <c r="C8" s="192"/>
      <c r="D8" s="192"/>
      <c r="E8" s="192"/>
      <c r="F8" s="192"/>
      <c r="G8" s="192"/>
      <c r="H8" s="192"/>
      <c r="I8" s="193"/>
      <c r="J8" s="183"/>
      <c r="K8" s="205" t="s">
        <v>127</v>
      </c>
      <c r="L8" s="205"/>
      <c r="M8" s="178"/>
      <c r="N8" s="179"/>
      <c r="O8" s="205" t="s">
        <v>127</v>
      </c>
      <c r="P8" s="205"/>
      <c r="Q8" s="205"/>
      <c r="R8" s="205"/>
      <c r="S8" s="212"/>
      <c r="T8" s="213"/>
      <c r="U8" s="213"/>
      <c r="V8" s="214"/>
      <c r="W8" s="91" t="s">
        <v>126</v>
      </c>
      <c r="X8" s="114">
        <v>45443</v>
      </c>
      <c r="Z8" s="2"/>
      <c r="AA8" s="2"/>
      <c r="AB8" s="2"/>
      <c r="AM8" s="99"/>
      <c r="AN8" s="99"/>
      <c r="AO8" s="99">
        <v>3</v>
      </c>
      <c r="AP8" s="99" t="s">
        <v>84</v>
      </c>
      <c r="AQ8" s="98" t="s">
        <v>79</v>
      </c>
      <c r="AR8" s="8" t="s">
        <v>22</v>
      </c>
    </row>
    <row r="9" spans="1:44" ht="27.75" customHeight="1" x14ac:dyDescent="0.35">
      <c r="A9" s="187"/>
      <c r="B9" s="194"/>
      <c r="C9" s="195"/>
      <c r="D9" s="195"/>
      <c r="E9" s="195"/>
      <c r="F9" s="195"/>
      <c r="G9" s="195"/>
      <c r="H9" s="195"/>
      <c r="I9" s="196"/>
      <c r="J9" s="184"/>
      <c r="K9" s="205" t="s">
        <v>240</v>
      </c>
      <c r="L9" s="205"/>
      <c r="M9" s="180"/>
      <c r="N9" s="181"/>
      <c r="O9" s="205" t="s">
        <v>128</v>
      </c>
      <c r="P9" s="205"/>
      <c r="Q9" s="205"/>
      <c r="R9" s="205"/>
      <c r="S9" s="215"/>
      <c r="T9" s="216"/>
      <c r="U9" s="216"/>
      <c r="V9" s="217"/>
      <c r="W9" s="91"/>
      <c r="X9" s="95"/>
      <c r="Z9" s="2"/>
      <c r="AA9" s="2"/>
      <c r="AB9" s="2"/>
      <c r="AM9" s="102"/>
      <c r="AN9" s="102"/>
      <c r="AO9" s="102">
        <v>4</v>
      </c>
      <c r="AP9" s="102" t="s">
        <v>85</v>
      </c>
      <c r="AQ9" s="102" t="s">
        <v>49</v>
      </c>
      <c r="AR9" s="103" t="s">
        <v>23</v>
      </c>
    </row>
    <row r="10" spans="1:44" ht="15.75" customHeight="1" thickBot="1" x14ac:dyDescent="0.4">
      <c r="A10" s="218" t="s">
        <v>54</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Z10" s="2"/>
      <c r="AA10" s="2"/>
      <c r="AB10" s="2"/>
      <c r="AM10" s="98"/>
      <c r="AN10" s="98"/>
      <c r="AO10" s="98">
        <v>5</v>
      </c>
      <c r="AP10" s="98" t="s">
        <v>86</v>
      </c>
      <c r="AQ10" s="98"/>
      <c r="AR10" s="98"/>
    </row>
    <row r="11" spans="1:44" ht="78" customHeight="1" thickBot="1" x14ac:dyDescent="0.4">
      <c r="A11" s="48" t="s">
        <v>130</v>
      </c>
      <c r="B11" s="50" t="s">
        <v>131</v>
      </c>
      <c r="C11" s="50" t="s">
        <v>132</v>
      </c>
      <c r="D11" s="50" t="s">
        <v>140</v>
      </c>
      <c r="E11" s="50" t="s">
        <v>133</v>
      </c>
      <c r="F11" s="50" t="s">
        <v>141</v>
      </c>
      <c r="G11" s="50" t="s">
        <v>134</v>
      </c>
      <c r="H11" s="52" t="s">
        <v>136</v>
      </c>
      <c r="I11" s="49" t="s">
        <v>137</v>
      </c>
      <c r="J11" s="51" t="s">
        <v>16</v>
      </c>
      <c r="K11" s="51" t="s">
        <v>138</v>
      </c>
      <c r="L11" s="51" t="s">
        <v>139</v>
      </c>
      <c r="M11" s="59" t="s">
        <v>3</v>
      </c>
      <c r="N11" s="60" t="s">
        <v>0</v>
      </c>
      <c r="O11" s="61"/>
      <c r="P11" s="220" t="s">
        <v>4</v>
      </c>
      <c r="Q11" s="53"/>
      <c r="R11" s="96" t="s">
        <v>129</v>
      </c>
      <c r="S11" s="54" t="s">
        <v>5</v>
      </c>
      <c r="T11" s="55" t="s">
        <v>6</v>
      </c>
      <c r="U11" s="56" t="s">
        <v>7</v>
      </c>
      <c r="V11" s="57" t="s">
        <v>73</v>
      </c>
      <c r="W11" s="57" t="s">
        <v>8</v>
      </c>
      <c r="X11" s="56" t="s">
        <v>120</v>
      </c>
      <c r="Z11" s="2"/>
      <c r="AA11" s="2"/>
      <c r="AB11" s="2"/>
      <c r="AM11" s="32"/>
      <c r="AN11" s="32"/>
      <c r="AO11" s="104">
        <v>6</v>
      </c>
      <c r="AP11" s="32"/>
      <c r="AQ11" s="32"/>
      <c r="AR11" s="32"/>
    </row>
    <row r="12" spans="1:44" s="26" customFormat="1" ht="156" customHeight="1" thickBot="1" x14ac:dyDescent="0.3">
      <c r="A12" s="33" t="s">
        <v>50</v>
      </c>
      <c r="B12" s="97" t="s">
        <v>135</v>
      </c>
      <c r="C12" s="39" t="s">
        <v>9</v>
      </c>
      <c r="D12" s="39" t="s">
        <v>487</v>
      </c>
      <c r="E12" s="34" t="s">
        <v>9</v>
      </c>
      <c r="F12" s="38" t="s">
        <v>69</v>
      </c>
      <c r="G12" s="38" t="s">
        <v>18</v>
      </c>
      <c r="H12" s="39" t="s">
        <v>11</v>
      </c>
      <c r="I12" s="35" t="s">
        <v>70</v>
      </c>
      <c r="J12" s="36" t="s">
        <v>10</v>
      </c>
      <c r="K12" s="37" t="s">
        <v>17</v>
      </c>
      <c r="L12" s="111" t="s">
        <v>72</v>
      </c>
      <c r="M12" s="36" t="s">
        <v>122</v>
      </c>
      <c r="N12" s="47" t="s">
        <v>20</v>
      </c>
      <c r="O12" s="46" t="s">
        <v>12</v>
      </c>
      <c r="P12" s="221"/>
      <c r="Q12" s="40" t="s">
        <v>53</v>
      </c>
      <c r="R12" s="41" t="s">
        <v>121</v>
      </c>
      <c r="S12" s="42" t="s">
        <v>51</v>
      </c>
      <c r="T12" s="43" t="s">
        <v>52</v>
      </c>
      <c r="U12" s="44" t="s">
        <v>13</v>
      </c>
      <c r="V12" s="45" t="s">
        <v>14</v>
      </c>
      <c r="W12" s="45" t="s">
        <v>15</v>
      </c>
      <c r="X12" s="44" t="s">
        <v>119</v>
      </c>
      <c r="Z12" s="25"/>
      <c r="AA12" s="25"/>
      <c r="AB12" s="25"/>
      <c r="AD12" s="206" t="s">
        <v>25</v>
      </c>
      <c r="AE12" s="27">
        <v>6</v>
      </c>
      <c r="AF12" s="28" t="s">
        <v>22</v>
      </c>
      <c r="AG12" s="29" t="s">
        <v>21</v>
      </c>
      <c r="AH12" s="30" t="s">
        <v>19</v>
      </c>
      <c r="AI12" s="30" t="s">
        <v>19</v>
      </c>
      <c r="AJ12" s="30" t="s">
        <v>19</v>
      </c>
    </row>
    <row r="13" spans="1:44" ht="217.5" thickBot="1" x14ac:dyDescent="0.4">
      <c r="A13" s="129" t="s">
        <v>330</v>
      </c>
      <c r="B13" s="120" t="s">
        <v>118</v>
      </c>
      <c r="C13" s="126">
        <f>1</f>
        <v>1</v>
      </c>
      <c r="D13" s="129" t="s">
        <v>282</v>
      </c>
      <c r="E13" s="120">
        <f>1</f>
        <v>1</v>
      </c>
      <c r="F13" s="129" t="s">
        <v>283</v>
      </c>
      <c r="G13" s="120" t="s">
        <v>55</v>
      </c>
      <c r="H13" s="129" t="s">
        <v>387</v>
      </c>
      <c r="I13" s="129" t="s">
        <v>439</v>
      </c>
      <c r="J13" s="129" t="s">
        <v>439</v>
      </c>
      <c r="K13" s="129" t="s">
        <v>445</v>
      </c>
      <c r="L13" s="3" t="s">
        <v>157</v>
      </c>
      <c r="M13" s="3" t="s">
        <v>179</v>
      </c>
      <c r="N13" s="3">
        <v>2</v>
      </c>
      <c r="O13" s="3" t="s">
        <v>84</v>
      </c>
      <c r="P13" s="3" t="s">
        <v>22</v>
      </c>
      <c r="Q13" s="3" t="s">
        <v>77</v>
      </c>
      <c r="R13" s="3" t="s">
        <v>179</v>
      </c>
      <c r="S13" s="119" t="s">
        <v>495</v>
      </c>
      <c r="T13" s="129" t="s">
        <v>439</v>
      </c>
      <c r="U13" s="3" t="s">
        <v>203</v>
      </c>
      <c r="V13" s="119" t="s">
        <v>169</v>
      </c>
      <c r="W13" s="119" t="s">
        <v>170</v>
      </c>
      <c r="X13" s="121" t="s">
        <v>527</v>
      </c>
      <c r="Y13" s="107"/>
      <c r="Z13" s="106"/>
      <c r="AA13" s="2"/>
      <c r="AB13" s="2"/>
      <c r="AD13" s="207"/>
      <c r="AE13" s="7">
        <v>5</v>
      </c>
      <c r="AF13" s="8" t="s">
        <v>22</v>
      </c>
      <c r="AG13" s="9" t="s">
        <v>21</v>
      </c>
      <c r="AH13" s="9" t="s">
        <v>21</v>
      </c>
      <c r="AI13" s="10" t="s">
        <v>19</v>
      </c>
      <c r="AJ13" s="10" t="s">
        <v>19</v>
      </c>
    </row>
    <row r="14" spans="1:44" ht="217.5" thickBot="1" x14ac:dyDescent="0.4">
      <c r="A14" s="129" t="s">
        <v>330</v>
      </c>
      <c r="B14" s="120" t="s">
        <v>118</v>
      </c>
      <c r="C14" s="126">
        <f>C13+1</f>
        <v>2</v>
      </c>
      <c r="D14" s="3" t="s">
        <v>218</v>
      </c>
      <c r="E14" s="120">
        <f>E13+1</f>
        <v>2</v>
      </c>
      <c r="F14" s="3" t="s">
        <v>226</v>
      </c>
      <c r="G14" s="120" t="s">
        <v>55</v>
      </c>
      <c r="H14" s="129" t="s">
        <v>388</v>
      </c>
      <c r="I14" s="129" t="s">
        <v>439</v>
      </c>
      <c r="J14" s="129" t="s">
        <v>439</v>
      </c>
      <c r="K14" s="129" t="s">
        <v>446</v>
      </c>
      <c r="L14" s="3" t="s">
        <v>158</v>
      </c>
      <c r="M14" s="3" t="s">
        <v>159</v>
      </c>
      <c r="N14" s="3">
        <v>2</v>
      </c>
      <c r="O14" s="129" t="s">
        <v>84</v>
      </c>
      <c r="P14" s="3" t="s">
        <v>22</v>
      </c>
      <c r="Q14" s="3" t="s">
        <v>77</v>
      </c>
      <c r="R14" s="3" t="s">
        <v>159</v>
      </c>
      <c r="S14" s="119" t="s">
        <v>495</v>
      </c>
      <c r="T14" s="129" t="s">
        <v>439</v>
      </c>
      <c r="U14" s="3" t="s">
        <v>203</v>
      </c>
      <c r="V14" s="119" t="s">
        <v>169</v>
      </c>
      <c r="W14" s="119" t="s">
        <v>170</v>
      </c>
      <c r="X14" s="121" t="s">
        <v>527</v>
      </c>
      <c r="Y14" s="107"/>
      <c r="Z14" s="106"/>
      <c r="AA14" s="2"/>
      <c r="AB14" s="2"/>
      <c r="AD14" s="207"/>
      <c r="AE14" s="7">
        <v>4</v>
      </c>
      <c r="AF14" s="11" t="s">
        <v>23</v>
      </c>
      <c r="AG14" s="8" t="s">
        <v>22</v>
      </c>
      <c r="AH14" s="9" t="s">
        <v>21</v>
      </c>
      <c r="AI14" s="10" t="s">
        <v>19</v>
      </c>
      <c r="AJ14" s="10" t="s">
        <v>19</v>
      </c>
    </row>
    <row r="15" spans="1:44" ht="326" thickBot="1" x14ac:dyDescent="0.4">
      <c r="A15" s="129" t="s">
        <v>286</v>
      </c>
      <c r="B15" s="120" t="s">
        <v>118</v>
      </c>
      <c r="C15" s="126">
        <f t="shared" ref="C15:C62" si="0">C14+1</f>
        <v>3</v>
      </c>
      <c r="D15" s="129" t="s">
        <v>299</v>
      </c>
      <c r="E15" s="120">
        <f t="shared" ref="E15:E62" si="1">E14+1</f>
        <v>3</v>
      </c>
      <c r="F15" s="129" t="s">
        <v>300</v>
      </c>
      <c r="G15" s="120" t="s">
        <v>56</v>
      </c>
      <c r="H15" s="118" t="s">
        <v>389</v>
      </c>
      <c r="I15" s="129" t="s">
        <v>439</v>
      </c>
      <c r="J15" s="129" t="s">
        <v>439</v>
      </c>
      <c r="K15" s="118" t="s">
        <v>447</v>
      </c>
      <c r="L15" s="129" t="s">
        <v>301</v>
      </c>
      <c r="M15" s="129" t="s">
        <v>302</v>
      </c>
      <c r="N15" s="3">
        <v>1</v>
      </c>
      <c r="O15" s="129" t="s">
        <v>84</v>
      </c>
      <c r="P15" s="3" t="s">
        <v>22</v>
      </c>
      <c r="Q15" s="3" t="s">
        <v>77</v>
      </c>
      <c r="R15" s="129" t="s">
        <v>302</v>
      </c>
      <c r="S15" s="119" t="s">
        <v>496</v>
      </c>
      <c r="T15" s="129" t="s">
        <v>439</v>
      </c>
      <c r="U15" s="129" t="s">
        <v>329</v>
      </c>
      <c r="V15" s="119" t="s">
        <v>169</v>
      </c>
      <c r="W15" s="119" t="s">
        <v>170</v>
      </c>
      <c r="X15" s="121" t="s">
        <v>528</v>
      </c>
      <c r="Y15" s="107"/>
      <c r="Z15" s="106"/>
      <c r="AA15" s="2"/>
      <c r="AB15" s="2"/>
      <c r="AD15" s="207"/>
      <c r="AE15" s="7">
        <v>3</v>
      </c>
      <c r="AF15" s="11" t="s">
        <v>23</v>
      </c>
      <c r="AG15" s="8" t="s">
        <v>22</v>
      </c>
      <c r="AH15" s="9" t="s">
        <v>21</v>
      </c>
      <c r="AI15" s="9" t="s">
        <v>21</v>
      </c>
      <c r="AJ15" s="10" t="s">
        <v>19</v>
      </c>
    </row>
    <row r="16" spans="1:44" ht="409.6" thickBot="1" x14ac:dyDescent="0.4">
      <c r="A16" s="129" t="s">
        <v>287</v>
      </c>
      <c r="B16" s="120" t="s">
        <v>118</v>
      </c>
      <c r="C16" s="126">
        <f t="shared" si="0"/>
        <v>4</v>
      </c>
      <c r="D16" s="129" t="s">
        <v>285</v>
      </c>
      <c r="E16" s="120">
        <f t="shared" si="1"/>
        <v>4</v>
      </c>
      <c r="F16" s="129" t="s">
        <v>220</v>
      </c>
      <c r="G16" s="120" t="s">
        <v>55</v>
      </c>
      <c r="H16" s="118" t="s">
        <v>390</v>
      </c>
      <c r="I16" s="129" t="s">
        <v>439</v>
      </c>
      <c r="J16" s="129" t="s">
        <v>439</v>
      </c>
      <c r="K16" s="118" t="s">
        <v>448</v>
      </c>
      <c r="L16" s="129" t="s">
        <v>288</v>
      </c>
      <c r="M16" s="129" t="s">
        <v>289</v>
      </c>
      <c r="N16" s="3">
        <v>4</v>
      </c>
      <c r="O16" s="3" t="s">
        <v>84</v>
      </c>
      <c r="P16" s="129" t="s">
        <v>21</v>
      </c>
      <c r="Q16" s="3" t="s">
        <v>77</v>
      </c>
      <c r="R16" s="129" t="s">
        <v>289</v>
      </c>
      <c r="S16" s="119" t="s">
        <v>497</v>
      </c>
      <c r="T16" s="129" t="s">
        <v>439</v>
      </c>
      <c r="U16" s="3" t="s">
        <v>186</v>
      </c>
      <c r="V16" s="119" t="s">
        <v>169</v>
      </c>
      <c r="W16" s="119" t="s">
        <v>170</v>
      </c>
      <c r="X16" s="121" t="s">
        <v>540</v>
      </c>
      <c r="Y16" s="107"/>
      <c r="Z16" s="106"/>
      <c r="AA16" s="2"/>
      <c r="AB16" s="2"/>
      <c r="AD16" s="207"/>
      <c r="AE16" s="7">
        <v>2</v>
      </c>
      <c r="AF16" s="11" t="s">
        <v>23</v>
      </c>
      <c r="AG16" s="11" t="s">
        <v>23</v>
      </c>
      <c r="AH16" s="8" t="s">
        <v>22</v>
      </c>
      <c r="AI16" s="9" t="s">
        <v>21</v>
      </c>
      <c r="AJ16" s="9" t="s">
        <v>21</v>
      </c>
    </row>
    <row r="17" spans="1:36" ht="248.5" thickBot="1" x14ac:dyDescent="0.4">
      <c r="A17" s="129" t="s">
        <v>295</v>
      </c>
      <c r="B17" s="120" t="s">
        <v>118</v>
      </c>
      <c r="C17" s="126">
        <f t="shared" si="0"/>
        <v>5</v>
      </c>
      <c r="D17" s="129" t="s">
        <v>294</v>
      </c>
      <c r="E17" s="120">
        <f t="shared" si="1"/>
        <v>5</v>
      </c>
      <c r="F17" s="129" t="s">
        <v>296</v>
      </c>
      <c r="G17" s="120" t="s">
        <v>55</v>
      </c>
      <c r="H17" s="118" t="s">
        <v>429</v>
      </c>
      <c r="I17" s="129" t="s">
        <v>441</v>
      </c>
      <c r="J17" s="129" t="s">
        <v>439</v>
      </c>
      <c r="K17" s="118" t="s">
        <v>449</v>
      </c>
      <c r="L17" s="129" t="s">
        <v>297</v>
      </c>
      <c r="M17" s="129" t="s">
        <v>298</v>
      </c>
      <c r="N17" s="3">
        <v>2</v>
      </c>
      <c r="O17" s="129" t="s">
        <v>84</v>
      </c>
      <c r="P17" s="3" t="s">
        <v>22</v>
      </c>
      <c r="Q17" s="3" t="s">
        <v>77</v>
      </c>
      <c r="R17" s="129" t="s">
        <v>298</v>
      </c>
      <c r="S17" s="119" t="s">
        <v>498</v>
      </c>
      <c r="T17" s="129" t="s">
        <v>439</v>
      </c>
      <c r="U17" s="3" t="s">
        <v>203</v>
      </c>
      <c r="V17" s="119" t="s">
        <v>169</v>
      </c>
      <c r="W17" s="119" t="s">
        <v>170</v>
      </c>
      <c r="X17" s="121" t="s">
        <v>528</v>
      </c>
      <c r="Y17" s="107"/>
      <c r="Z17" s="106"/>
      <c r="AA17" s="2"/>
      <c r="AB17" s="2"/>
      <c r="AD17" s="208"/>
      <c r="AE17" s="7">
        <v>1</v>
      </c>
      <c r="AF17" s="11" t="s">
        <v>23</v>
      </c>
      <c r="AG17" s="11" t="s">
        <v>23</v>
      </c>
      <c r="AH17" s="8" t="s">
        <v>22</v>
      </c>
      <c r="AI17" s="8" t="s">
        <v>22</v>
      </c>
      <c r="AJ17" s="8" t="s">
        <v>22</v>
      </c>
    </row>
    <row r="18" spans="1:36" ht="409.6" thickBot="1" x14ac:dyDescent="0.4">
      <c r="A18" s="129" t="s">
        <v>331</v>
      </c>
      <c r="B18" s="120" t="s">
        <v>118</v>
      </c>
      <c r="C18" s="126">
        <f t="shared" si="0"/>
        <v>6</v>
      </c>
      <c r="D18" s="129" t="s">
        <v>303</v>
      </c>
      <c r="E18" s="120">
        <f t="shared" si="1"/>
        <v>6</v>
      </c>
      <c r="F18" s="129" t="s">
        <v>306</v>
      </c>
      <c r="G18" s="120" t="s">
        <v>55</v>
      </c>
      <c r="H18" s="118" t="s">
        <v>391</v>
      </c>
      <c r="I18" s="129" t="s">
        <v>439</v>
      </c>
      <c r="J18" s="129" t="s">
        <v>439</v>
      </c>
      <c r="K18" s="118" t="s">
        <v>450</v>
      </c>
      <c r="L18" s="129" t="s">
        <v>305</v>
      </c>
      <c r="M18" s="129" t="s">
        <v>304</v>
      </c>
      <c r="N18" s="3">
        <v>4</v>
      </c>
      <c r="O18" s="3" t="s">
        <v>84</v>
      </c>
      <c r="P18" s="129" t="s">
        <v>21</v>
      </c>
      <c r="Q18" s="3" t="s">
        <v>77</v>
      </c>
      <c r="R18" s="129" t="s">
        <v>304</v>
      </c>
      <c r="S18" s="119" t="s">
        <v>517</v>
      </c>
      <c r="T18" s="129" t="s">
        <v>439</v>
      </c>
      <c r="U18" s="129" t="s">
        <v>332</v>
      </c>
      <c r="V18" s="119" t="s">
        <v>169</v>
      </c>
      <c r="W18" s="119" t="s">
        <v>170</v>
      </c>
      <c r="X18" s="121" t="s">
        <v>529</v>
      </c>
      <c r="Y18" s="107"/>
      <c r="Z18" s="106"/>
      <c r="AA18" s="2"/>
      <c r="AB18" s="2"/>
      <c r="AD18" s="127"/>
      <c r="AE18" s="128"/>
      <c r="AF18" s="11"/>
      <c r="AG18" s="11"/>
      <c r="AH18" s="8"/>
      <c r="AI18" s="8"/>
      <c r="AJ18" s="8"/>
    </row>
    <row r="19" spans="1:36" ht="388" thickBot="1" x14ac:dyDescent="0.4">
      <c r="A19" s="129" t="s">
        <v>324</v>
      </c>
      <c r="B19" s="120" t="s">
        <v>118</v>
      </c>
      <c r="C19" s="126">
        <f t="shared" si="0"/>
        <v>7</v>
      </c>
      <c r="D19" s="129" t="s">
        <v>303</v>
      </c>
      <c r="E19" s="120">
        <f t="shared" si="1"/>
        <v>7</v>
      </c>
      <c r="F19" s="129" t="s">
        <v>306</v>
      </c>
      <c r="G19" s="120" t="s">
        <v>55</v>
      </c>
      <c r="H19" s="118" t="s">
        <v>391</v>
      </c>
      <c r="I19" s="129" t="s">
        <v>439</v>
      </c>
      <c r="J19" s="129" t="s">
        <v>439</v>
      </c>
      <c r="K19" s="118" t="s">
        <v>451</v>
      </c>
      <c r="L19" s="129" t="s">
        <v>305</v>
      </c>
      <c r="M19" s="129" t="s">
        <v>323</v>
      </c>
      <c r="N19" s="3">
        <v>4</v>
      </c>
      <c r="O19" s="3" t="s">
        <v>84</v>
      </c>
      <c r="P19" s="129" t="s">
        <v>21</v>
      </c>
      <c r="Q19" s="3" t="s">
        <v>77</v>
      </c>
      <c r="R19" s="129" t="s">
        <v>323</v>
      </c>
      <c r="S19" s="119" t="s">
        <v>499</v>
      </c>
      <c r="T19" s="129" t="s">
        <v>439</v>
      </c>
      <c r="U19" s="129" t="s">
        <v>332</v>
      </c>
      <c r="V19" s="119" t="s">
        <v>169</v>
      </c>
      <c r="W19" s="119" t="s">
        <v>170</v>
      </c>
      <c r="X19" s="121" t="s">
        <v>530</v>
      </c>
      <c r="Y19" s="107"/>
      <c r="Z19" s="106"/>
      <c r="AA19" s="2"/>
      <c r="AB19" s="2"/>
      <c r="AD19" s="127"/>
      <c r="AE19" s="128"/>
      <c r="AF19" s="11"/>
      <c r="AG19" s="11"/>
      <c r="AH19" s="8"/>
      <c r="AI19" s="8"/>
      <c r="AJ19" s="8"/>
    </row>
    <row r="20" spans="1:36" ht="202" thickBot="1" x14ac:dyDescent="0.4">
      <c r="A20" s="3" t="s">
        <v>142</v>
      </c>
      <c r="B20" s="120" t="s">
        <v>118</v>
      </c>
      <c r="C20" s="126">
        <f t="shared" si="0"/>
        <v>8</v>
      </c>
      <c r="D20" s="129" t="s">
        <v>312</v>
      </c>
      <c r="E20" s="120">
        <f t="shared" si="1"/>
        <v>8</v>
      </c>
      <c r="F20" s="129" t="s">
        <v>233</v>
      </c>
      <c r="G20" s="120" t="s">
        <v>55</v>
      </c>
      <c r="H20" s="118" t="s">
        <v>392</v>
      </c>
      <c r="I20" s="129" t="s">
        <v>441</v>
      </c>
      <c r="J20" s="129" t="s">
        <v>439</v>
      </c>
      <c r="K20" s="118" t="s">
        <v>453</v>
      </c>
      <c r="L20" s="3" t="s">
        <v>172</v>
      </c>
      <c r="M20" s="3" t="s">
        <v>279</v>
      </c>
      <c r="N20" s="3">
        <v>4</v>
      </c>
      <c r="O20" s="3" t="s">
        <v>84</v>
      </c>
      <c r="P20" s="3" t="s">
        <v>21</v>
      </c>
      <c r="Q20" s="3" t="s">
        <v>77</v>
      </c>
      <c r="R20" s="3" t="s">
        <v>279</v>
      </c>
      <c r="S20" s="119" t="s">
        <v>500</v>
      </c>
      <c r="T20" s="129" t="s">
        <v>439</v>
      </c>
      <c r="U20" s="129" t="s">
        <v>168</v>
      </c>
      <c r="V20" s="119" t="s">
        <v>169</v>
      </c>
      <c r="W20" s="119" t="s">
        <v>170</v>
      </c>
      <c r="X20" s="121" t="s">
        <v>531</v>
      </c>
      <c r="Y20" s="107"/>
      <c r="Z20" s="106"/>
      <c r="AA20" s="2"/>
      <c r="AB20" s="2"/>
      <c r="AD20" s="127"/>
      <c r="AE20" s="128"/>
      <c r="AF20" s="11"/>
      <c r="AG20" s="11"/>
      <c r="AH20" s="8"/>
      <c r="AI20" s="8"/>
      <c r="AJ20" s="8"/>
    </row>
    <row r="21" spans="1:36" ht="409.6" thickBot="1" x14ac:dyDescent="0.4">
      <c r="A21" s="129" t="s">
        <v>333</v>
      </c>
      <c r="B21" s="120" t="s">
        <v>118</v>
      </c>
      <c r="C21" s="126">
        <f t="shared" si="0"/>
        <v>9</v>
      </c>
      <c r="D21" s="129" t="s">
        <v>313</v>
      </c>
      <c r="E21" s="120">
        <f t="shared" si="1"/>
        <v>9</v>
      </c>
      <c r="F21" s="129" t="s">
        <v>315</v>
      </c>
      <c r="G21" s="120" t="s">
        <v>55</v>
      </c>
      <c r="H21" s="118" t="s">
        <v>393</v>
      </c>
      <c r="I21" s="129" t="s">
        <v>441</v>
      </c>
      <c r="J21" s="129" t="s">
        <v>439</v>
      </c>
      <c r="K21" s="118" t="s">
        <v>454</v>
      </c>
      <c r="L21" s="129" t="s">
        <v>316</v>
      </c>
      <c r="M21" s="129" t="s">
        <v>320</v>
      </c>
      <c r="N21" s="3">
        <v>4</v>
      </c>
      <c r="O21" s="3" t="s">
        <v>84</v>
      </c>
      <c r="P21" s="3" t="s">
        <v>21</v>
      </c>
      <c r="Q21" s="3" t="s">
        <v>77</v>
      </c>
      <c r="R21" s="129" t="s">
        <v>320</v>
      </c>
      <c r="S21" s="119" t="s">
        <v>501</v>
      </c>
      <c r="T21" s="129" t="s">
        <v>439</v>
      </c>
      <c r="U21" s="129" t="s">
        <v>334</v>
      </c>
      <c r="V21" s="119" t="s">
        <v>169</v>
      </c>
      <c r="W21" s="119" t="s">
        <v>170</v>
      </c>
      <c r="X21" s="121" t="s">
        <v>532</v>
      </c>
      <c r="Y21" s="107"/>
      <c r="Z21" s="106"/>
      <c r="AA21" s="2"/>
      <c r="AB21" s="2"/>
      <c r="AD21" s="127"/>
      <c r="AE21" s="128"/>
      <c r="AF21" s="11"/>
      <c r="AG21" s="11"/>
      <c r="AH21" s="8"/>
      <c r="AI21" s="8"/>
      <c r="AJ21" s="8"/>
    </row>
    <row r="22" spans="1:36" ht="357" thickBot="1" x14ac:dyDescent="0.4">
      <c r="A22" s="129" t="s">
        <v>488</v>
      </c>
      <c r="B22" s="120" t="s">
        <v>118</v>
      </c>
      <c r="C22" s="126">
        <f t="shared" si="0"/>
        <v>10</v>
      </c>
      <c r="D22" s="129" t="s">
        <v>326</v>
      </c>
      <c r="E22" s="120">
        <f t="shared" si="1"/>
        <v>10</v>
      </c>
      <c r="F22" s="129" t="s">
        <v>327</v>
      </c>
      <c r="G22" s="120" t="s">
        <v>55</v>
      </c>
      <c r="H22" s="118" t="s">
        <v>394</v>
      </c>
      <c r="I22" s="129" t="s">
        <v>439</v>
      </c>
      <c r="J22" s="129" t="s">
        <v>439</v>
      </c>
      <c r="K22" s="118" t="s">
        <v>455</v>
      </c>
      <c r="L22" s="3" t="s">
        <v>273</v>
      </c>
      <c r="M22" s="129" t="s">
        <v>328</v>
      </c>
      <c r="N22" s="3">
        <v>1</v>
      </c>
      <c r="O22" s="129" t="s">
        <v>85</v>
      </c>
      <c r="P22" s="129" t="s">
        <v>22</v>
      </c>
      <c r="Q22" s="3" t="s">
        <v>77</v>
      </c>
      <c r="R22" s="129" t="s">
        <v>328</v>
      </c>
      <c r="S22" s="119" t="s">
        <v>502</v>
      </c>
      <c r="T22" s="129" t="s">
        <v>439</v>
      </c>
      <c r="U22" s="3" t="s">
        <v>260</v>
      </c>
      <c r="V22" s="119" t="s">
        <v>169</v>
      </c>
      <c r="W22" s="119" t="s">
        <v>170</v>
      </c>
      <c r="X22" s="121" t="s">
        <v>533</v>
      </c>
      <c r="Y22" s="107"/>
      <c r="Z22" s="106"/>
      <c r="AA22" s="2"/>
      <c r="AB22" s="2"/>
      <c r="AD22" s="127"/>
      <c r="AE22" s="128"/>
      <c r="AF22" s="11"/>
      <c r="AG22" s="11"/>
      <c r="AH22" s="8"/>
      <c r="AI22" s="8"/>
      <c r="AJ22" s="8"/>
    </row>
    <row r="23" spans="1:36" ht="357" thickBot="1" x14ac:dyDescent="0.4">
      <c r="A23" s="129" t="s">
        <v>378</v>
      </c>
      <c r="B23" s="120" t="s">
        <v>118</v>
      </c>
      <c r="C23" s="126">
        <f t="shared" si="0"/>
        <v>11</v>
      </c>
      <c r="D23" s="129" t="s">
        <v>313</v>
      </c>
      <c r="E23" s="120">
        <f t="shared" si="1"/>
        <v>11</v>
      </c>
      <c r="F23" s="129" t="s">
        <v>315</v>
      </c>
      <c r="G23" s="120" t="s">
        <v>55</v>
      </c>
      <c r="H23" s="118" t="s">
        <v>393</v>
      </c>
      <c r="I23" s="129" t="s">
        <v>441</v>
      </c>
      <c r="J23" s="129" t="s">
        <v>439</v>
      </c>
      <c r="K23" s="118" t="s">
        <v>454</v>
      </c>
      <c r="L23" s="129" t="s">
        <v>316</v>
      </c>
      <c r="M23" s="129" t="s">
        <v>322</v>
      </c>
      <c r="N23" s="3">
        <v>4</v>
      </c>
      <c r="O23" s="3" t="s">
        <v>84</v>
      </c>
      <c r="P23" s="3" t="s">
        <v>21</v>
      </c>
      <c r="Q23" s="3" t="s">
        <v>77</v>
      </c>
      <c r="R23" s="129" t="s">
        <v>322</v>
      </c>
      <c r="S23" s="119" t="s">
        <v>502</v>
      </c>
      <c r="T23" s="129" t="s">
        <v>439</v>
      </c>
      <c r="U23" s="129" t="s">
        <v>334</v>
      </c>
      <c r="V23" s="119" t="s">
        <v>169</v>
      </c>
      <c r="W23" s="119" t="s">
        <v>170</v>
      </c>
      <c r="X23" s="121" t="s">
        <v>533</v>
      </c>
      <c r="Y23" s="107"/>
      <c r="Z23" s="106"/>
      <c r="AA23" s="2"/>
      <c r="AB23" s="2"/>
      <c r="AD23" s="127"/>
      <c r="AE23" s="128"/>
      <c r="AF23" s="11"/>
      <c r="AG23" s="11"/>
      <c r="AH23" s="8"/>
      <c r="AI23" s="8"/>
      <c r="AJ23" s="8"/>
    </row>
    <row r="24" spans="1:36" ht="140" thickBot="1" x14ac:dyDescent="0.4">
      <c r="A24" s="129" t="s">
        <v>317</v>
      </c>
      <c r="B24" s="120" t="s">
        <v>118</v>
      </c>
      <c r="C24" s="126">
        <f t="shared" si="0"/>
        <v>12</v>
      </c>
      <c r="D24" s="129" t="s">
        <v>318</v>
      </c>
      <c r="E24" s="120">
        <f t="shared" si="1"/>
        <v>12</v>
      </c>
      <c r="F24" s="129" t="s">
        <v>315</v>
      </c>
      <c r="G24" s="120" t="s">
        <v>55</v>
      </c>
      <c r="H24" s="118" t="s">
        <v>393</v>
      </c>
      <c r="I24" s="129" t="s">
        <v>441</v>
      </c>
      <c r="J24" s="129" t="s">
        <v>439</v>
      </c>
      <c r="K24" s="118" t="s">
        <v>456</v>
      </c>
      <c r="L24" s="129" t="s">
        <v>319</v>
      </c>
      <c r="M24" s="129" t="s">
        <v>321</v>
      </c>
      <c r="N24" s="3">
        <v>4</v>
      </c>
      <c r="O24" s="3" t="s">
        <v>84</v>
      </c>
      <c r="P24" s="3" t="s">
        <v>21</v>
      </c>
      <c r="Q24" s="3" t="s">
        <v>77</v>
      </c>
      <c r="R24" s="129" t="s">
        <v>321</v>
      </c>
      <c r="S24" s="119" t="s">
        <v>503</v>
      </c>
      <c r="T24" s="129" t="s">
        <v>439</v>
      </c>
      <c r="U24" s="3" t="s">
        <v>314</v>
      </c>
      <c r="V24" s="119" t="s">
        <v>169</v>
      </c>
      <c r="W24" s="119" t="s">
        <v>170</v>
      </c>
      <c r="X24" s="121" t="s">
        <v>534</v>
      </c>
      <c r="Y24" s="107"/>
      <c r="Z24" s="106"/>
      <c r="AA24" s="2"/>
      <c r="AB24" s="2"/>
      <c r="AD24" s="127"/>
      <c r="AE24" s="128"/>
      <c r="AF24" s="11"/>
      <c r="AG24" s="11"/>
      <c r="AH24" s="8"/>
      <c r="AI24" s="8"/>
      <c r="AJ24" s="8"/>
    </row>
    <row r="25" spans="1:36" ht="186.5" thickBot="1" x14ac:dyDescent="0.4">
      <c r="A25" s="129" t="s">
        <v>330</v>
      </c>
      <c r="B25" s="120" t="s">
        <v>118</v>
      </c>
      <c r="C25" s="126">
        <f t="shared" si="0"/>
        <v>13</v>
      </c>
      <c r="D25" s="129" t="s">
        <v>335</v>
      </c>
      <c r="E25" s="120">
        <f t="shared" si="1"/>
        <v>13</v>
      </c>
      <c r="F25" s="129" t="s">
        <v>219</v>
      </c>
      <c r="G25" s="120" t="s">
        <v>55</v>
      </c>
      <c r="H25" s="118" t="s">
        <v>395</v>
      </c>
      <c r="I25" s="129" t="s">
        <v>439</v>
      </c>
      <c r="J25" s="129" t="s">
        <v>439</v>
      </c>
      <c r="K25" s="118" t="s">
        <v>457</v>
      </c>
      <c r="L25" s="5" t="s">
        <v>143</v>
      </c>
      <c r="M25" s="129" t="s">
        <v>336</v>
      </c>
      <c r="N25" s="3">
        <v>4</v>
      </c>
      <c r="O25" s="3" t="s">
        <v>85</v>
      </c>
      <c r="P25" s="3" t="s">
        <v>19</v>
      </c>
      <c r="Q25" s="3" t="s">
        <v>77</v>
      </c>
      <c r="R25" s="129" t="s">
        <v>336</v>
      </c>
      <c r="S25" s="119" t="s">
        <v>504</v>
      </c>
      <c r="T25" s="129" t="s">
        <v>439</v>
      </c>
      <c r="U25" s="3" t="s">
        <v>171</v>
      </c>
      <c r="V25" s="119" t="s">
        <v>169</v>
      </c>
      <c r="W25" s="119" t="s">
        <v>170</v>
      </c>
      <c r="X25" s="121" t="s">
        <v>535</v>
      </c>
      <c r="Y25" s="107"/>
      <c r="Z25" s="106"/>
      <c r="AA25" s="2"/>
      <c r="AB25" s="2"/>
      <c r="AD25" s="127"/>
      <c r="AE25" s="128"/>
      <c r="AF25" s="11"/>
      <c r="AG25" s="11"/>
      <c r="AH25" s="8"/>
      <c r="AI25" s="8"/>
      <c r="AJ25" s="8"/>
    </row>
    <row r="26" spans="1:36" ht="202" thickBot="1" x14ac:dyDescent="0.4">
      <c r="A26" s="129" t="s">
        <v>337</v>
      </c>
      <c r="B26" s="120" t="s">
        <v>118</v>
      </c>
      <c r="C26" s="126">
        <f t="shared" si="0"/>
        <v>14</v>
      </c>
      <c r="D26" s="129" t="s">
        <v>312</v>
      </c>
      <c r="E26" s="120">
        <f t="shared" si="1"/>
        <v>14</v>
      </c>
      <c r="F26" s="3" t="s">
        <v>144</v>
      </c>
      <c r="G26" s="120" t="s">
        <v>55</v>
      </c>
      <c r="H26" s="118" t="s">
        <v>392</v>
      </c>
      <c r="I26" s="129" t="s">
        <v>441</v>
      </c>
      <c r="J26" s="129" t="s">
        <v>439</v>
      </c>
      <c r="K26" s="118" t="s">
        <v>458</v>
      </c>
      <c r="L26" s="3" t="s">
        <v>173</v>
      </c>
      <c r="M26" s="3" t="s">
        <v>280</v>
      </c>
      <c r="N26" s="3">
        <v>4</v>
      </c>
      <c r="O26" s="3" t="s">
        <v>85</v>
      </c>
      <c r="P26" s="3" t="s">
        <v>19</v>
      </c>
      <c r="Q26" s="3" t="s">
        <v>77</v>
      </c>
      <c r="R26" s="3" t="s">
        <v>280</v>
      </c>
      <c r="S26" s="119" t="s">
        <v>500</v>
      </c>
      <c r="T26" s="129" t="s">
        <v>439</v>
      </c>
      <c r="U26" s="3" t="s">
        <v>171</v>
      </c>
      <c r="V26" s="119" t="s">
        <v>169</v>
      </c>
      <c r="W26" s="119" t="s">
        <v>170</v>
      </c>
      <c r="X26" s="121" t="s">
        <v>531</v>
      </c>
      <c r="Y26" s="107"/>
      <c r="Z26" s="106"/>
      <c r="AA26" s="2"/>
      <c r="AB26" s="2"/>
      <c r="AD26" s="127"/>
      <c r="AE26" s="128"/>
      <c r="AF26" s="11"/>
      <c r="AG26" s="11"/>
      <c r="AH26" s="8"/>
      <c r="AI26" s="8"/>
      <c r="AJ26" s="8"/>
    </row>
    <row r="27" spans="1:36" ht="388" thickBot="1" x14ac:dyDescent="0.4">
      <c r="A27" s="129" t="s">
        <v>338</v>
      </c>
      <c r="B27" s="120" t="s">
        <v>118</v>
      </c>
      <c r="C27" s="126">
        <f t="shared" si="0"/>
        <v>15</v>
      </c>
      <c r="D27" s="3" t="s">
        <v>211</v>
      </c>
      <c r="E27" s="120">
        <f t="shared" si="1"/>
        <v>15</v>
      </c>
      <c r="F27" s="129" t="s">
        <v>220</v>
      </c>
      <c r="G27" s="120" t="s">
        <v>55</v>
      </c>
      <c r="H27" s="118" t="s">
        <v>396</v>
      </c>
      <c r="I27" s="129" t="s">
        <v>437</v>
      </c>
      <c r="J27" s="129" t="s">
        <v>440</v>
      </c>
      <c r="K27" s="118" t="s">
        <v>452</v>
      </c>
      <c r="L27" s="3" t="s">
        <v>184</v>
      </c>
      <c r="M27" s="3" t="s">
        <v>185</v>
      </c>
      <c r="N27" s="3">
        <v>4</v>
      </c>
      <c r="O27" s="3" t="s">
        <v>84</v>
      </c>
      <c r="P27" s="3" t="s">
        <v>22</v>
      </c>
      <c r="Q27" s="3" t="s">
        <v>77</v>
      </c>
      <c r="R27" s="129" t="s">
        <v>185</v>
      </c>
      <c r="S27" s="119" t="s">
        <v>505</v>
      </c>
      <c r="T27" s="129" t="s">
        <v>440</v>
      </c>
      <c r="U27" s="3" t="s">
        <v>186</v>
      </c>
      <c r="V27" s="119" t="s">
        <v>169</v>
      </c>
      <c r="W27" s="119" t="s">
        <v>170</v>
      </c>
      <c r="X27" s="121" t="s">
        <v>541</v>
      </c>
      <c r="Y27" s="107"/>
      <c r="Z27" s="106"/>
      <c r="AA27" s="2"/>
      <c r="AB27" s="2"/>
      <c r="AD27" s="127"/>
      <c r="AE27" s="128"/>
      <c r="AF27" s="11"/>
      <c r="AG27" s="11"/>
      <c r="AH27" s="8"/>
      <c r="AI27" s="8"/>
      <c r="AJ27" s="8"/>
    </row>
    <row r="28" spans="1:36" ht="409.6" thickBot="1" x14ac:dyDescent="0.4">
      <c r="A28" s="129" t="s">
        <v>370</v>
      </c>
      <c r="B28" s="120" t="s">
        <v>118</v>
      </c>
      <c r="C28" s="126">
        <f t="shared" si="0"/>
        <v>16</v>
      </c>
      <c r="D28" s="129" t="s">
        <v>371</v>
      </c>
      <c r="E28" s="120">
        <f t="shared" si="1"/>
        <v>16</v>
      </c>
      <c r="F28" s="129" t="s">
        <v>220</v>
      </c>
      <c r="G28" s="120" t="s">
        <v>55</v>
      </c>
      <c r="H28" s="118" t="s">
        <v>396</v>
      </c>
      <c r="I28" s="129" t="s">
        <v>441</v>
      </c>
      <c r="J28" s="129" t="s">
        <v>439</v>
      </c>
      <c r="K28" s="118" t="s">
        <v>452</v>
      </c>
      <c r="L28" s="129" t="s">
        <v>339</v>
      </c>
      <c r="M28" s="129" t="s">
        <v>345</v>
      </c>
      <c r="N28" s="3">
        <v>4</v>
      </c>
      <c r="O28" s="3" t="s">
        <v>84</v>
      </c>
      <c r="P28" s="3" t="s">
        <v>22</v>
      </c>
      <c r="Q28" s="3" t="s">
        <v>77</v>
      </c>
      <c r="R28" s="129" t="s">
        <v>345</v>
      </c>
      <c r="S28" s="119" t="s">
        <v>490</v>
      </c>
      <c r="T28" s="129" t="s">
        <v>439</v>
      </c>
      <c r="U28" s="3" t="s">
        <v>186</v>
      </c>
      <c r="V28" s="119" t="s">
        <v>169</v>
      </c>
      <c r="W28" s="119" t="s">
        <v>170</v>
      </c>
      <c r="X28" s="121" t="s">
        <v>536</v>
      </c>
      <c r="Y28" s="107"/>
      <c r="Z28" s="106"/>
      <c r="AA28" s="2"/>
      <c r="AB28" s="2"/>
      <c r="AD28" s="127"/>
      <c r="AE28" s="128"/>
      <c r="AF28" s="11"/>
      <c r="AG28" s="11"/>
      <c r="AH28" s="8"/>
      <c r="AI28" s="8"/>
      <c r="AJ28" s="8"/>
    </row>
    <row r="29" spans="1:36" ht="409.6" thickBot="1" x14ac:dyDescent="0.4">
      <c r="A29" s="129" t="s">
        <v>340</v>
      </c>
      <c r="B29" s="120" t="s">
        <v>118</v>
      </c>
      <c r="C29" s="126">
        <f t="shared" si="0"/>
        <v>17</v>
      </c>
      <c r="D29" s="3" t="s">
        <v>236</v>
      </c>
      <c r="E29" s="120">
        <f t="shared" si="1"/>
        <v>17</v>
      </c>
      <c r="F29" s="129" t="s">
        <v>237</v>
      </c>
      <c r="G29" s="120" t="s">
        <v>55</v>
      </c>
      <c r="H29" s="118" t="s">
        <v>396</v>
      </c>
      <c r="I29" s="129" t="s">
        <v>439</v>
      </c>
      <c r="J29" s="129" t="s">
        <v>439</v>
      </c>
      <c r="K29" s="118" t="s">
        <v>452</v>
      </c>
      <c r="L29" s="3" t="s">
        <v>184</v>
      </c>
      <c r="M29" s="3" t="s">
        <v>185</v>
      </c>
      <c r="N29" s="3">
        <v>2</v>
      </c>
      <c r="O29" s="3" t="s">
        <v>83</v>
      </c>
      <c r="P29" s="3" t="s">
        <v>23</v>
      </c>
      <c r="Q29" s="3" t="s">
        <v>77</v>
      </c>
      <c r="R29" s="3" t="s">
        <v>185</v>
      </c>
      <c r="S29" s="119" t="s">
        <v>506</v>
      </c>
      <c r="T29" s="129" t="s">
        <v>439</v>
      </c>
      <c r="U29" s="3" t="s">
        <v>186</v>
      </c>
      <c r="V29" s="119" t="s">
        <v>169</v>
      </c>
      <c r="W29" s="119" t="s">
        <v>170</v>
      </c>
      <c r="X29" s="121" t="s">
        <v>537</v>
      </c>
      <c r="Y29" s="107"/>
      <c r="Z29" s="106"/>
      <c r="AA29" s="2"/>
      <c r="AB29" s="2"/>
      <c r="AD29" s="127"/>
      <c r="AE29" s="128"/>
      <c r="AF29" s="11"/>
      <c r="AG29" s="11"/>
      <c r="AH29" s="8"/>
      <c r="AI29" s="8"/>
      <c r="AJ29" s="8"/>
    </row>
    <row r="30" spans="1:36" ht="409.6" thickBot="1" x14ac:dyDescent="0.4">
      <c r="A30" s="129" t="s">
        <v>341</v>
      </c>
      <c r="B30" s="120" t="s">
        <v>118</v>
      </c>
      <c r="C30" s="126">
        <f t="shared" si="0"/>
        <v>18</v>
      </c>
      <c r="D30" s="129" t="s">
        <v>342</v>
      </c>
      <c r="E30" s="120">
        <f t="shared" si="1"/>
        <v>18</v>
      </c>
      <c r="F30" s="129" t="s">
        <v>343</v>
      </c>
      <c r="G30" s="120" t="s">
        <v>55</v>
      </c>
      <c r="H30" s="118" t="s">
        <v>397</v>
      </c>
      <c r="I30" s="129" t="s">
        <v>430</v>
      </c>
      <c r="J30" s="129" t="s">
        <v>346</v>
      </c>
      <c r="K30" s="118" t="s">
        <v>397</v>
      </c>
      <c r="L30" s="129" t="s">
        <v>344</v>
      </c>
      <c r="M30" s="129" t="s">
        <v>571</v>
      </c>
      <c r="N30" s="3">
        <v>2</v>
      </c>
      <c r="O30" s="129" t="s">
        <v>84</v>
      </c>
      <c r="P30" s="129" t="s">
        <v>23</v>
      </c>
      <c r="Q30" s="3" t="s">
        <v>77</v>
      </c>
      <c r="R30" s="129" t="s">
        <v>571</v>
      </c>
      <c r="S30" s="119" t="s">
        <v>572</v>
      </c>
      <c r="T30" s="129" t="s">
        <v>346</v>
      </c>
      <c r="U30" s="129" t="s">
        <v>573</v>
      </c>
      <c r="V30" s="119" t="s">
        <v>169</v>
      </c>
      <c r="W30" s="119" t="s">
        <v>170</v>
      </c>
      <c r="X30" s="121" t="s">
        <v>539</v>
      </c>
      <c r="Y30" s="107"/>
      <c r="Z30" s="106"/>
      <c r="AA30" s="2"/>
      <c r="AB30" s="2"/>
      <c r="AD30" s="127"/>
      <c r="AE30" s="128"/>
      <c r="AF30" s="11"/>
      <c r="AG30" s="11"/>
      <c r="AH30" s="8"/>
      <c r="AI30" s="8"/>
      <c r="AJ30" s="8"/>
    </row>
    <row r="31" spans="1:36" ht="409.6" thickBot="1" x14ac:dyDescent="0.4">
      <c r="A31" s="129" t="s">
        <v>347</v>
      </c>
      <c r="B31" s="120" t="s">
        <v>118</v>
      </c>
      <c r="C31" s="126">
        <f t="shared" si="0"/>
        <v>19</v>
      </c>
      <c r="D31" s="129" t="s">
        <v>431</v>
      </c>
      <c r="E31" s="120">
        <f t="shared" si="1"/>
        <v>19</v>
      </c>
      <c r="F31" s="129" t="s">
        <v>220</v>
      </c>
      <c r="G31" s="120" t="s">
        <v>55</v>
      </c>
      <c r="H31" s="118" t="s">
        <v>396</v>
      </c>
      <c r="I31" s="129" t="s">
        <v>441</v>
      </c>
      <c r="J31" s="129" t="s">
        <v>439</v>
      </c>
      <c r="K31" s="118" t="s">
        <v>452</v>
      </c>
      <c r="L31" s="129" t="s">
        <v>184</v>
      </c>
      <c r="M31" s="129" t="s">
        <v>185</v>
      </c>
      <c r="N31" s="3">
        <v>4</v>
      </c>
      <c r="O31" s="129" t="s">
        <v>85</v>
      </c>
      <c r="P31" s="129" t="s">
        <v>19</v>
      </c>
      <c r="Q31" s="3" t="s">
        <v>77</v>
      </c>
      <c r="R31" s="129" t="s">
        <v>185</v>
      </c>
      <c r="S31" s="119" t="s">
        <v>490</v>
      </c>
      <c r="T31" s="129" t="s">
        <v>439</v>
      </c>
      <c r="U31" s="3" t="s">
        <v>186</v>
      </c>
      <c r="V31" s="119" t="s">
        <v>169</v>
      </c>
      <c r="W31" s="119" t="s">
        <v>170</v>
      </c>
      <c r="X31" s="121" t="s">
        <v>538</v>
      </c>
      <c r="Y31" s="108"/>
      <c r="Z31" s="106"/>
      <c r="AA31" s="2"/>
      <c r="AB31" s="2"/>
      <c r="AD31" s="12" t="s">
        <v>147</v>
      </c>
      <c r="AE31" s="13"/>
      <c r="AF31" s="14" t="s">
        <v>82</v>
      </c>
      <c r="AG31" s="14" t="s">
        <v>83</v>
      </c>
      <c r="AH31" s="14" t="s">
        <v>84</v>
      </c>
      <c r="AI31" s="14" t="s">
        <v>85</v>
      </c>
      <c r="AJ31" s="14" t="s">
        <v>86</v>
      </c>
    </row>
    <row r="32" spans="1:36" ht="188" thickBot="1" x14ac:dyDescent="0.4">
      <c r="A32" s="3" t="s">
        <v>148</v>
      </c>
      <c r="B32" s="120" t="s">
        <v>118</v>
      </c>
      <c r="C32" s="126">
        <f t="shared" si="0"/>
        <v>20</v>
      </c>
      <c r="D32" s="129" t="s">
        <v>369</v>
      </c>
      <c r="E32" s="120">
        <f t="shared" si="1"/>
        <v>20</v>
      </c>
      <c r="F32" s="129" t="s">
        <v>220</v>
      </c>
      <c r="G32" s="120" t="s">
        <v>55</v>
      </c>
      <c r="H32" s="118" t="s">
        <v>396</v>
      </c>
      <c r="I32" s="129" t="s">
        <v>439</v>
      </c>
      <c r="J32" s="129" t="s">
        <v>439</v>
      </c>
      <c r="K32" s="118" t="s">
        <v>452</v>
      </c>
      <c r="L32" s="3" t="s">
        <v>184</v>
      </c>
      <c r="M32" s="3" t="s">
        <v>185</v>
      </c>
      <c r="N32" s="3">
        <v>4</v>
      </c>
      <c r="O32" s="3" t="s">
        <v>85</v>
      </c>
      <c r="P32" s="3" t="s">
        <v>19</v>
      </c>
      <c r="Q32" s="3" t="s">
        <v>77</v>
      </c>
      <c r="R32" s="3" t="s">
        <v>185</v>
      </c>
      <c r="S32" s="119" t="s">
        <v>507</v>
      </c>
      <c r="T32" s="129" t="s">
        <v>439</v>
      </c>
      <c r="U32" s="3" t="s">
        <v>186</v>
      </c>
      <c r="V32" s="119" t="s">
        <v>169</v>
      </c>
      <c r="W32" s="119" t="s">
        <v>170</v>
      </c>
      <c r="X32" s="121" t="s">
        <v>542</v>
      </c>
      <c r="Y32" s="108"/>
      <c r="Z32" s="106"/>
      <c r="AA32" s="2"/>
      <c r="AB32" s="2"/>
      <c r="AD32" s="12"/>
      <c r="AE32" s="13"/>
      <c r="AF32" s="170" t="s">
        <v>12</v>
      </c>
      <c r="AG32" s="171"/>
      <c r="AH32" s="171"/>
      <c r="AI32" s="171"/>
      <c r="AJ32" s="172"/>
    </row>
    <row r="33" spans="1:28" ht="175" x14ac:dyDescent="0.35">
      <c r="A33" s="129" t="s">
        <v>349</v>
      </c>
      <c r="B33" s="120" t="s">
        <v>118</v>
      </c>
      <c r="C33" s="126">
        <f t="shared" si="0"/>
        <v>21</v>
      </c>
      <c r="D33" s="3" t="s">
        <v>164</v>
      </c>
      <c r="E33" s="120">
        <f t="shared" si="1"/>
        <v>21</v>
      </c>
      <c r="F33" s="3" t="s">
        <v>221</v>
      </c>
      <c r="G33" s="120" t="s">
        <v>55</v>
      </c>
      <c r="H33" s="118" t="s">
        <v>398</v>
      </c>
      <c r="I33" s="129" t="s">
        <v>439</v>
      </c>
      <c r="J33" s="129" t="s">
        <v>439</v>
      </c>
      <c r="K33" s="118" t="s">
        <v>459</v>
      </c>
      <c r="L33" s="3" t="s">
        <v>173</v>
      </c>
      <c r="M33" s="3" t="s">
        <v>187</v>
      </c>
      <c r="N33" s="3">
        <v>2</v>
      </c>
      <c r="O33" s="3" t="s">
        <v>84</v>
      </c>
      <c r="P33" s="3" t="s">
        <v>21</v>
      </c>
      <c r="Q33" s="3" t="s">
        <v>77</v>
      </c>
      <c r="R33" s="3" t="s">
        <v>187</v>
      </c>
      <c r="S33" s="119" t="s">
        <v>507</v>
      </c>
      <c r="T33" s="129" t="s">
        <v>439</v>
      </c>
      <c r="U33" s="3" t="s">
        <v>188</v>
      </c>
      <c r="V33" s="119" t="s">
        <v>169</v>
      </c>
      <c r="W33" s="119" t="s">
        <v>170</v>
      </c>
      <c r="X33" s="121" t="s">
        <v>543</v>
      </c>
      <c r="Y33" s="108"/>
      <c r="Z33" s="106"/>
      <c r="AA33" s="2"/>
      <c r="AB33" s="2"/>
    </row>
    <row r="34" spans="1:28" ht="409.5" x14ac:dyDescent="0.35">
      <c r="A34" s="3" t="s">
        <v>183</v>
      </c>
      <c r="B34" s="120" t="s">
        <v>118</v>
      </c>
      <c r="C34" s="126">
        <f t="shared" si="0"/>
        <v>22</v>
      </c>
      <c r="D34" s="3" t="s">
        <v>234</v>
      </c>
      <c r="E34" s="120">
        <f t="shared" si="1"/>
        <v>22</v>
      </c>
      <c r="F34" s="129" t="s">
        <v>232</v>
      </c>
      <c r="G34" s="120" t="s">
        <v>55</v>
      </c>
      <c r="H34" s="118" t="s">
        <v>399</v>
      </c>
      <c r="I34" s="3" t="s">
        <v>346</v>
      </c>
      <c r="J34" s="3" t="s">
        <v>346</v>
      </c>
      <c r="K34" s="118" t="s">
        <v>460</v>
      </c>
      <c r="L34" s="129" t="s">
        <v>228</v>
      </c>
      <c r="M34" s="3" t="s">
        <v>189</v>
      </c>
      <c r="N34" s="3">
        <v>4</v>
      </c>
      <c r="O34" s="3" t="s">
        <v>85</v>
      </c>
      <c r="P34" s="3" t="s">
        <v>19</v>
      </c>
      <c r="Q34" s="3" t="s">
        <v>77</v>
      </c>
      <c r="R34" s="3" t="s">
        <v>189</v>
      </c>
      <c r="S34" s="119" t="s">
        <v>491</v>
      </c>
      <c r="T34" s="3" t="s">
        <v>346</v>
      </c>
      <c r="U34" s="3" t="s">
        <v>190</v>
      </c>
      <c r="V34" s="119" t="s">
        <v>169</v>
      </c>
      <c r="W34" s="119" t="s">
        <v>170</v>
      </c>
      <c r="X34" s="121" t="s">
        <v>544</v>
      </c>
      <c r="Y34" s="108"/>
      <c r="Z34" s="106"/>
      <c r="AA34" s="2"/>
      <c r="AB34" s="2"/>
    </row>
    <row r="35" spans="1:28" ht="170.5" x14ac:dyDescent="0.35">
      <c r="A35" s="3" t="s">
        <v>165</v>
      </c>
      <c r="B35" s="120" t="s">
        <v>118</v>
      </c>
      <c r="C35" s="126">
        <f t="shared" si="0"/>
        <v>23</v>
      </c>
      <c r="D35" s="3" t="s">
        <v>235</v>
      </c>
      <c r="E35" s="120">
        <f t="shared" si="1"/>
        <v>23</v>
      </c>
      <c r="F35" s="129" t="s">
        <v>212</v>
      </c>
      <c r="G35" s="120" t="s">
        <v>55</v>
      </c>
      <c r="H35" s="118" t="s">
        <v>400</v>
      </c>
      <c r="I35" s="129" t="s">
        <v>443</v>
      </c>
      <c r="J35" s="129" t="s">
        <v>443</v>
      </c>
      <c r="K35" s="118" t="s">
        <v>461</v>
      </c>
      <c r="L35" s="3" t="s">
        <v>174</v>
      </c>
      <c r="M35" s="3" t="s">
        <v>149</v>
      </c>
      <c r="N35" s="3">
        <v>2</v>
      </c>
      <c r="O35" s="3" t="s">
        <v>83</v>
      </c>
      <c r="P35" s="3" t="s">
        <v>23</v>
      </c>
      <c r="Q35" s="3" t="s">
        <v>77</v>
      </c>
      <c r="R35" s="3" t="s">
        <v>149</v>
      </c>
      <c r="S35" s="119" t="s">
        <v>508</v>
      </c>
      <c r="T35" s="129" t="s">
        <v>443</v>
      </c>
      <c r="U35" s="3" t="s">
        <v>175</v>
      </c>
      <c r="V35" s="119" t="s">
        <v>169</v>
      </c>
      <c r="W35" s="119" t="s">
        <v>170</v>
      </c>
      <c r="X35" s="121" t="s">
        <v>545</v>
      </c>
      <c r="Y35" s="108"/>
      <c r="Z35" s="106"/>
      <c r="AA35" s="2"/>
      <c r="AB35" s="2"/>
    </row>
    <row r="36" spans="1:28" ht="409.5" x14ac:dyDescent="0.35">
      <c r="A36" s="129" t="s">
        <v>386</v>
      </c>
      <c r="B36" s="120" t="s">
        <v>118</v>
      </c>
      <c r="C36" s="126">
        <f t="shared" si="0"/>
        <v>24</v>
      </c>
      <c r="D36" s="3" t="s">
        <v>243</v>
      </c>
      <c r="E36" s="120">
        <f t="shared" si="1"/>
        <v>24</v>
      </c>
      <c r="F36" s="3" t="s">
        <v>248</v>
      </c>
      <c r="G36" s="120" t="s">
        <v>56</v>
      </c>
      <c r="H36" s="118" t="s">
        <v>401</v>
      </c>
      <c r="I36" s="129" t="s">
        <v>439</v>
      </c>
      <c r="J36" s="129" t="s">
        <v>439</v>
      </c>
      <c r="K36" s="118" t="s">
        <v>462</v>
      </c>
      <c r="L36" s="3" t="s">
        <v>249</v>
      </c>
      <c r="M36" s="3" t="s">
        <v>250</v>
      </c>
      <c r="N36" s="3">
        <v>2</v>
      </c>
      <c r="O36" s="3" t="s">
        <v>83</v>
      </c>
      <c r="P36" s="3" t="s">
        <v>23</v>
      </c>
      <c r="Q36" s="3" t="s">
        <v>77</v>
      </c>
      <c r="R36" s="3" t="s">
        <v>250</v>
      </c>
      <c r="S36" s="119" t="s">
        <v>491</v>
      </c>
      <c r="T36" s="129" t="s">
        <v>439</v>
      </c>
      <c r="U36" s="3" t="s">
        <v>175</v>
      </c>
      <c r="V36" s="119" t="s">
        <v>169</v>
      </c>
      <c r="W36" s="119" t="s">
        <v>170</v>
      </c>
      <c r="X36" s="129" t="s">
        <v>546</v>
      </c>
      <c r="Y36" s="108"/>
      <c r="Z36" s="106"/>
      <c r="AA36" s="2"/>
      <c r="AB36" s="2"/>
    </row>
    <row r="37" spans="1:28" ht="263.5" x14ac:dyDescent="0.35">
      <c r="A37" s="3" t="s">
        <v>152</v>
      </c>
      <c r="B37" s="120" t="s">
        <v>118</v>
      </c>
      <c r="C37" s="126">
        <f t="shared" si="0"/>
        <v>25</v>
      </c>
      <c r="D37" s="3" t="s">
        <v>191</v>
      </c>
      <c r="E37" s="120">
        <f t="shared" si="1"/>
        <v>25</v>
      </c>
      <c r="F37" s="3" t="s">
        <v>176</v>
      </c>
      <c r="G37" s="120" t="s">
        <v>55</v>
      </c>
      <c r="H37" s="118" t="s">
        <v>463</v>
      </c>
      <c r="I37" s="129" t="s">
        <v>439</v>
      </c>
      <c r="J37" s="129" t="s">
        <v>439</v>
      </c>
      <c r="K37" s="118" t="s">
        <v>465</v>
      </c>
      <c r="L37" s="3" t="s">
        <v>192</v>
      </c>
      <c r="M37" s="3" t="s">
        <v>150</v>
      </c>
      <c r="N37" s="3">
        <v>4</v>
      </c>
      <c r="O37" s="3" t="s">
        <v>84</v>
      </c>
      <c r="P37" s="3" t="s">
        <v>21</v>
      </c>
      <c r="Q37" s="3" t="s">
        <v>77</v>
      </c>
      <c r="R37" s="3" t="s">
        <v>150</v>
      </c>
      <c r="S37" s="119" t="s">
        <v>509</v>
      </c>
      <c r="T37" s="129" t="s">
        <v>439</v>
      </c>
      <c r="U37" s="3" t="s">
        <v>193</v>
      </c>
      <c r="V37" s="119" t="s">
        <v>169</v>
      </c>
      <c r="W37" s="119" t="s">
        <v>170</v>
      </c>
      <c r="X37" s="121" t="s">
        <v>547</v>
      </c>
      <c r="Y37" s="109"/>
      <c r="Z37" s="106"/>
      <c r="AA37" s="2"/>
      <c r="AB37" s="2"/>
    </row>
    <row r="38" spans="1:28" ht="409.5" x14ac:dyDescent="0.35">
      <c r="A38" s="3" t="s">
        <v>153</v>
      </c>
      <c r="B38" s="120" t="s">
        <v>118</v>
      </c>
      <c r="C38" s="126">
        <f t="shared" si="0"/>
        <v>26</v>
      </c>
      <c r="D38" s="129" t="s">
        <v>360</v>
      </c>
      <c r="E38" s="120">
        <f t="shared" si="1"/>
        <v>26</v>
      </c>
      <c r="F38" s="129" t="s">
        <v>361</v>
      </c>
      <c r="G38" s="120" t="s">
        <v>55</v>
      </c>
      <c r="H38" s="118" t="s">
        <v>463</v>
      </c>
      <c r="I38" s="129" t="s">
        <v>437</v>
      </c>
      <c r="J38" s="129" t="s">
        <v>440</v>
      </c>
      <c r="K38" s="118" t="s">
        <v>465</v>
      </c>
      <c r="L38" s="129" t="s">
        <v>362</v>
      </c>
      <c r="M38" s="129" t="s">
        <v>363</v>
      </c>
      <c r="N38" s="3">
        <v>3</v>
      </c>
      <c r="O38" s="129" t="s">
        <v>83</v>
      </c>
      <c r="P38" s="129" t="s">
        <v>22</v>
      </c>
      <c r="Q38" s="3" t="s">
        <v>77</v>
      </c>
      <c r="R38" s="129" t="s">
        <v>363</v>
      </c>
      <c r="S38" s="119" t="s">
        <v>492</v>
      </c>
      <c r="T38" s="129" t="s">
        <v>440</v>
      </c>
      <c r="U38" s="3" t="s">
        <v>195</v>
      </c>
      <c r="V38" s="119" t="s">
        <v>169</v>
      </c>
      <c r="W38" s="119" t="s">
        <v>170</v>
      </c>
      <c r="X38" s="121" t="s">
        <v>548</v>
      </c>
      <c r="Y38" s="109"/>
      <c r="Z38" s="106"/>
      <c r="AA38" s="2"/>
      <c r="AB38" s="2"/>
    </row>
    <row r="39" spans="1:28" ht="279" x14ac:dyDescent="0.35">
      <c r="A39" s="3" t="s">
        <v>154</v>
      </c>
      <c r="B39" s="120" t="s">
        <v>24</v>
      </c>
      <c r="C39" s="126">
        <f t="shared" si="0"/>
        <v>27</v>
      </c>
      <c r="D39" s="3" t="s">
        <v>244</v>
      </c>
      <c r="E39" s="120">
        <f t="shared" si="1"/>
        <v>27</v>
      </c>
      <c r="F39" s="3" t="s">
        <v>213</v>
      </c>
      <c r="G39" s="120" t="s">
        <v>55</v>
      </c>
      <c r="H39" s="118" t="s">
        <v>463</v>
      </c>
      <c r="I39" s="129" t="s">
        <v>439</v>
      </c>
      <c r="J39" s="129" t="s">
        <v>439</v>
      </c>
      <c r="K39" s="118" t="s">
        <v>465</v>
      </c>
      <c r="L39" s="3" t="s">
        <v>251</v>
      </c>
      <c r="M39" s="3" t="s">
        <v>151</v>
      </c>
      <c r="N39" s="3">
        <v>3</v>
      </c>
      <c r="O39" s="3" t="s">
        <v>84</v>
      </c>
      <c r="P39" s="3" t="s">
        <v>21</v>
      </c>
      <c r="Q39" s="3" t="s">
        <v>77</v>
      </c>
      <c r="R39" s="3" t="s">
        <v>151</v>
      </c>
      <c r="S39" s="119" t="s">
        <v>510</v>
      </c>
      <c r="T39" s="129" t="s">
        <v>439</v>
      </c>
      <c r="U39" s="3" t="s">
        <v>195</v>
      </c>
      <c r="V39" s="119" t="s">
        <v>169</v>
      </c>
      <c r="W39" s="119" t="s">
        <v>170</v>
      </c>
      <c r="X39" s="121" t="s">
        <v>549</v>
      </c>
      <c r="Y39" s="109"/>
      <c r="Z39" s="106"/>
      <c r="AA39" s="2"/>
      <c r="AB39" s="2"/>
    </row>
    <row r="40" spans="1:28" ht="170.5" x14ac:dyDescent="0.35">
      <c r="A40" s="129" t="s">
        <v>402</v>
      </c>
      <c r="B40" s="120" t="s">
        <v>118</v>
      </c>
      <c r="C40" s="126">
        <f t="shared" si="0"/>
        <v>28</v>
      </c>
      <c r="D40" s="129" t="s">
        <v>290</v>
      </c>
      <c r="E40" s="120">
        <f t="shared" si="1"/>
        <v>28</v>
      </c>
      <c r="F40" s="129" t="s">
        <v>427</v>
      </c>
      <c r="G40" s="120" t="str">
        <f t="shared" ref="G40" si="2">G39</f>
        <v>Safety</v>
      </c>
      <c r="H40" s="118" t="s">
        <v>464</v>
      </c>
      <c r="I40" s="129" t="s">
        <v>439</v>
      </c>
      <c r="J40" s="129" t="s">
        <v>439</v>
      </c>
      <c r="K40" s="118" t="s">
        <v>466</v>
      </c>
      <c r="L40" s="3" t="s">
        <v>264</v>
      </c>
      <c r="M40" s="129" t="s">
        <v>291</v>
      </c>
      <c r="N40" s="3">
        <v>3</v>
      </c>
      <c r="O40" s="3" t="s">
        <v>84</v>
      </c>
      <c r="P40" s="3" t="s">
        <v>21</v>
      </c>
      <c r="Q40" s="3" t="s">
        <v>77</v>
      </c>
      <c r="R40" s="129" t="s">
        <v>291</v>
      </c>
      <c r="S40" s="119" t="s">
        <v>511</v>
      </c>
      <c r="T40" s="129" t="s">
        <v>439</v>
      </c>
      <c r="U40" s="3" t="s">
        <v>252</v>
      </c>
      <c r="V40" s="119" t="s">
        <v>169</v>
      </c>
      <c r="W40" s="119" t="s">
        <v>170</v>
      </c>
      <c r="X40" s="124" t="s">
        <v>550</v>
      </c>
      <c r="Y40" s="109"/>
      <c r="Z40" s="106"/>
      <c r="AA40" s="2"/>
      <c r="AB40" s="2"/>
    </row>
    <row r="41" spans="1:28" ht="232.5" x14ac:dyDescent="0.35">
      <c r="A41" s="3" t="s">
        <v>155</v>
      </c>
      <c r="B41" s="120" t="s">
        <v>118</v>
      </c>
      <c r="C41" s="126">
        <f t="shared" si="0"/>
        <v>29</v>
      </c>
      <c r="D41" s="3" t="s">
        <v>266</v>
      </c>
      <c r="E41" s="120">
        <f t="shared" si="1"/>
        <v>29</v>
      </c>
      <c r="F41" s="129" t="s">
        <v>432</v>
      </c>
      <c r="G41" s="120" t="s">
        <v>55</v>
      </c>
      <c r="H41" s="118" t="s">
        <v>403</v>
      </c>
      <c r="I41" s="129" t="s">
        <v>441</v>
      </c>
      <c r="J41" s="129" t="s">
        <v>439</v>
      </c>
      <c r="K41" s="118" t="s">
        <v>467</v>
      </c>
      <c r="L41" s="3" t="s">
        <v>264</v>
      </c>
      <c r="M41" s="3" t="s">
        <v>265</v>
      </c>
      <c r="N41" s="3">
        <v>2</v>
      </c>
      <c r="O41" s="3" t="s">
        <v>83</v>
      </c>
      <c r="P41" s="3" t="s">
        <v>23</v>
      </c>
      <c r="Q41" s="3" t="s">
        <v>77</v>
      </c>
      <c r="R41" s="3" t="s">
        <v>265</v>
      </c>
      <c r="S41" s="119" t="s">
        <v>512</v>
      </c>
      <c r="T41" s="129" t="s">
        <v>439</v>
      </c>
      <c r="U41" s="3" t="s">
        <v>252</v>
      </c>
      <c r="V41" s="119" t="s">
        <v>169</v>
      </c>
      <c r="W41" s="119" t="s">
        <v>170</v>
      </c>
      <c r="X41" s="124" t="s">
        <v>551</v>
      </c>
      <c r="Y41" s="109"/>
      <c r="Z41" s="106"/>
      <c r="AA41" s="2"/>
      <c r="AB41" s="2"/>
    </row>
    <row r="42" spans="1:28" ht="232.5" x14ac:dyDescent="0.35">
      <c r="A42" s="129" t="s">
        <v>307</v>
      </c>
      <c r="B42" s="120" t="s">
        <v>118</v>
      </c>
      <c r="C42" s="126">
        <f t="shared" si="0"/>
        <v>30</v>
      </c>
      <c r="D42" s="129" t="s">
        <v>308</v>
      </c>
      <c r="E42" s="120">
        <f t="shared" si="1"/>
        <v>30</v>
      </c>
      <c r="F42" s="129" t="s">
        <v>309</v>
      </c>
      <c r="G42" s="120" t="s">
        <v>55</v>
      </c>
      <c r="H42" s="118" t="s">
        <v>408</v>
      </c>
      <c r="I42" s="129" t="s">
        <v>440</v>
      </c>
      <c r="J42" s="129" t="s">
        <v>440</v>
      </c>
      <c r="K42" s="118" t="s">
        <v>468</v>
      </c>
      <c r="L42" s="129" t="s">
        <v>310</v>
      </c>
      <c r="M42" s="129" t="s">
        <v>311</v>
      </c>
      <c r="N42" s="3">
        <v>4</v>
      </c>
      <c r="O42" s="129" t="s">
        <v>85</v>
      </c>
      <c r="P42" s="129" t="s">
        <v>21</v>
      </c>
      <c r="Q42" s="3" t="s">
        <v>77</v>
      </c>
      <c r="R42" s="129" t="s">
        <v>311</v>
      </c>
      <c r="S42" s="119" t="s">
        <v>513</v>
      </c>
      <c r="T42" s="129" t="s">
        <v>440</v>
      </c>
      <c r="U42" s="3" t="s">
        <v>195</v>
      </c>
      <c r="V42" s="119" t="s">
        <v>169</v>
      </c>
      <c r="W42" s="119" t="s">
        <v>170</v>
      </c>
      <c r="X42" s="124" t="s">
        <v>552</v>
      </c>
      <c r="Y42" s="109"/>
      <c r="Z42" s="106"/>
      <c r="AA42" s="2"/>
      <c r="AB42" s="2"/>
    </row>
    <row r="43" spans="1:28" ht="409.5" x14ac:dyDescent="0.35">
      <c r="A43" s="129" t="s">
        <v>348</v>
      </c>
      <c r="B43" s="120" t="s">
        <v>118</v>
      </c>
      <c r="C43" s="126">
        <f t="shared" si="0"/>
        <v>31</v>
      </c>
      <c r="D43" s="129" t="s">
        <v>433</v>
      </c>
      <c r="E43" s="120">
        <f t="shared" si="1"/>
        <v>31</v>
      </c>
      <c r="F43" s="129" t="s">
        <v>222</v>
      </c>
      <c r="G43" s="120" t="s">
        <v>56</v>
      </c>
      <c r="H43" s="118" t="s">
        <v>404</v>
      </c>
      <c r="I43" s="129" t="s">
        <v>574</v>
      </c>
      <c r="J43" s="129" t="s">
        <v>439</v>
      </c>
      <c r="K43" s="118" t="s">
        <v>469</v>
      </c>
      <c r="L43" s="3" t="s">
        <v>194</v>
      </c>
      <c r="M43" s="129" t="s">
        <v>575</v>
      </c>
      <c r="N43" s="3">
        <v>3</v>
      </c>
      <c r="O43" s="3" t="s">
        <v>84</v>
      </c>
      <c r="P43" s="3" t="s">
        <v>21</v>
      </c>
      <c r="Q43" s="3" t="s">
        <v>77</v>
      </c>
      <c r="R43" s="129" t="s">
        <v>575</v>
      </c>
      <c r="S43" s="119" t="s">
        <v>576</v>
      </c>
      <c r="T43" s="129" t="s">
        <v>439</v>
      </c>
      <c r="U43" s="129" t="s">
        <v>577</v>
      </c>
      <c r="V43" s="119" t="s">
        <v>169</v>
      </c>
      <c r="W43" s="119" t="s">
        <v>170</v>
      </c>
      <c r="X43" s="124" t="s">
        <v>578</v>
      </c>
      <c r="Y43" s="109"/>
      <c r="Z43" s="106"/>
      <c r="AA43" s="2"/>
      <c r="AB43" s="2"/>
    </row>
    <row r="44" spans="1:28" ht="186" x14ac:dyDescent="0.35">
      <c r="A44" s="129" t="s">
        <v>348</v>
      </c>
      <c r="B44" s="120" t="s">
        <v>118</v>
      </c>
      <c r="C44" s="126">
        <f t="shared" si="0"/>
        <v>32</v>
      </c>
      <c r="D44" s="129" t="s">
        <v>405</v>
      </c>
      <c r="E44" s="120">
        <f t="shared" si="1"/>
        <v>32</v>
      </c>
      <c r="F44" s="129" t="s">
        <v>223</v>
      </c>
      <c r="G44" s="120" t="s">
        <v>56</v>
      </c>
      <c r="H44" s="118" t="s">
        <v>406</v>
      </c>
      <c r="I44" s="129" t="s">
        <v>439</v>
      </c>
      <c r="J44" s="129" t="s">
        <v>439</v>
      </c>
      <c r="K44" s="118" t="s">
        <v>470</v>
      </c>
      <c r="L44" s="3" t="s">
        <v>196</v>
      </c>
      <c r="M44" s="3" t="s">
        <v>151</v>
      </c>
      <c r="N44" s="3">
        <v>2</v>
      </c>
      <c r="O44" s="3" t="s">
        <v>83</v>
      </c>
      <c r="P44" s="3" t="s">
        <v>23</v>
      </c>
      <c r="Q44" s="3" t="s">
        <v>77</v>
      </c>
      <c r="R44" s="3" t="s">
        <v>151</v>
      </c>
      <c r="S44" s="119" t="s">
        <v>514</v>
      </c>
      <c r="T44" s="129" t="s">
        <v>439</v>
      </c>
      <c r="U44" s="3" t="s">
        <v>195</v>
      </c>
      <c r="V44" s="119" t="s">
        <v>169</v>
      </c>
      <c r="W44" s="119" t="s">
        <v>170</v>
      </c>
      <c r="X44" s="124" t="s">
        <v>553</v>
      </c>
      <c r="Y44" s="109"/>
      <c r="Z44" s="106"/>
      <c r="AA44" s="2"/>
      <c r="AB44" s="2"/>
    </row>
    <row r="45" spans="1:28" ht="170.5" x14ac:dyDescent="0.35">
      <c r="A45" s="129" t="s">
        <v>385</v>
      </c>
      <c r="B45" s="120" t="s">
        <v>118</v>
      </c>
      <c r="C45" s="126">
        <f t="shared" si="0"/>
        <v>33</v>
      </c>
      <c r="D45" s="3" t="s">
        <v>214</v>
      </c>
      <c r="E45" s="120">
        <f t="shared" si="1"/>
        <v>33</v>
      </c>
      <c r="F45" s="3" t="s">
        <v>197</v>
      </c>
      <c r="G45" s="120" t="s">
        <v>56</v>
      </c>
      <c r="H45" s="118" t="s">
        <v>407</v>
      </c>
      <c r="I45" s="3" t="s">
        <v>346</v>
      </c>
      <c r="J45" s="3" t="s">
        <v>346</v>
      </c>
      <c r="K45" s="118" t="s">
        <v>471</v>
      </c>
      <c r="L45" s="3" t="s">
        <v>198</v>
      </c>
      <c r="M45" s="3" t="s">
        <v>210</v>
      </c>
      <c r="N45" s="3">
        <v>2</v>
      </c>
      <c r="O45" s="3" t="s">
        <v>82</v>
      </c>
      <c r="P45" s="3" t="s">
        <v>23</v>
      </c>
      <c r="Q45" s="3" t="s">
        <v>48</v>
      </c>
      <c r="R45" s="3" t="s">
        <v>210</v>
      </c>
      <c r="S45" s="119" t="s">
        <v>515</v>
      </c>
      <c r="T45" s="3" t="s">
        <v>346</v>
      </c>
      <c r="U45" s="3" t="s">
        <v>195</v>
      </c>
      <c r="V45" s="119" t="s">
        <v>169</v>
      </c>
      <c r="W45" s="119" t="s">
        <v>170</v>
      </c>
      <c r="X45" s="124" t="s">
        <v>553</v>
      </c>
      <c r="Y45" s="109"/>
      <c r="Z45" s="106"/>
      <c r="AA45" s="2"/>
      <c r="AB45" s="2"/>
    </row>
    <row r="46" spans="1:28" ht="201.5" x14ac:dyDescent="0.35">
      <c r="A46" s="129" t="s">
        <v>350</v>
      </c>
      <c r="B46" s="120" t="s">
        <v>118</v>
      </c>
      <c r="C46" s="126">
        <f t="shared" si="0"/>
        <v>34</v>
      </c>
      <c r="D46" s="3" t="s">
        <v>230</v>
      </c>
      <c r="E46" s="120">
        <f t="shared" si="1"/>
        <v>34</v>
      </c>
      <c r="F46" s="129" t="s">
        <v>229</v>
      </c>
      <c r="G46" s="120" t="s">
        <v>55</v>
      </c>
      <c r="H46" s="118" t="s">
        <v>409</v>
      </c>
      <c r="I46" s="129" t="s">
        <v>440</v>
      </c>
      <c r="J46" s="129" t="s">
        <v>440</v>
      </c>
      <c r="K46" s="118" t="s">
        <v>472</v>
      </c>
      <c r="L46" s="3" t="s">
        <v>199</v>
      </c>
      <c r="M46" s="3" t="s">
        <v>177</v>
      </c>
      <c r="N46" s="3">
        <v>4</v>
      </c>
      <c r="O46" s="3" t="s">
        <v>84</v>
      </c>
      <c r="P46" s="3" t="s">
        <v>21</v>
      </c>
      <c r="Q46" s="3" t="s">
        <v>77</v>
      </c>
      <c r="R46" s="3" t="s">
        <v>177</v>
      </c>
      <c r="S46" s="119" t="s">
        <v>516</v>
      </c>
      <c r="T46" s="129" t="s">
        <v>440</v>
      </c>
      <c r="U46" s="3" t="s">
        <v>200</v>
      </c>
      <c r="V46" s="119" t="s">
        <v>169</v>
      </c>
      <c r="W46" s="119" t="s">
        <v>170</v>
      </c>
      <c r="X46" s="123" t="s">
        <v>554</v>
      </c>
      <c r="Y46" s="109"/>
      <c r="Z46" s="106"/>
      <c r="AA46" s="2"/>
      <c r="AB46" s="2"/>
    </row>
    <row r="47" spans="1:28" ht="279" x14ac:dyDescent="0.35">
      <c r="A47" s="129" t="s">
        <v>351</v>
      </c>
      <c r="B47" s="120" t="s">
        <v>24</v>
      </c>
      <c r="C47" s="126">
        <f t="shared" si="0"/>
        <v>35</v>
      </c>
      <c r="D47" s="3" t="s">
        <v>254</v>
      </c>
      <c r="E47" s="120">
        <f t="shared" si="1"/>
        <v>35</v>
      </c>
      <c r="F47" s="3" t="s">
        <v>224</v>
      </c>
      <c r="G47" s="120" t="s">
        <v>55</v>
      </c>
      <c r="H47" s="118" t="s">
        <v>410</v>
      </c>
      <c r="I47" s="129" t="s">
        <v>441</v>
      </c>
      <c r="J47" s="129" t="s">
        <v>439</v>
      </c>
      <c r="K47" s="118" t="s">
        <v>473</v>
      </c>
      <c r="L47" s="3" t="s">
        <v>201</v>
      </c>
      <c r="M47" s="3" t="s">
        <v>202</v>
      </c>
      <c r="N47" s="3">
        <v>2</v>
      </c>
      <c r="O47" s="3" t="s">
        <v>83</v>
      </c>
      <c r="P47" s="3" t="s">
        <v>23</v>
      </c>
      <c r="Q47" s="3" t="s">
        <v>77</v>
      </c>
      <c r="R47" s="3" t="s">
        <v>202</v>
      </c>
      <c r="S47" s="119" t="s">
        <v>510</v>
      </c>
      <c r="T47" s="129" t="s">
        <v>439</v>
      </c>
      <c r="U47" s="3" t="s">
        <v>203</v>
      </c>
      <c r="V47" s="119" t="s">
        <v>169</v>
      </c>
      <c r="W47" s="119" t="s">
        <v>170</v>
      </c>
      <c r="X47" s="124" t="s">
        <v>555</v>
      </c>
      <c r="Y47" s="109"/>
      <c r="Z47" s="106"/>
      <c r="AA47" s="2"/>
      <c r="AB47" s="2"/>
    </row>
    <row r="48" spans="1:28" ht="186" x14ac:dyDescent="0.35">
      <c r="A48" s="129" t="s">
        <v>352</v>
      </c>
      <c r="B48" s="120" t="s">
        <v>118</v>
      </c>
      <c r="C48" s="126">
        <f t="shared" si="0"/>
        <v>36</v>
      </c>
      <c r="D48" s="3" t="s">
        <v>215</v>
      </c>
      <c r="E48" s="120">
        <f t="shared" si="1"/>
        <v>36</v>
      </c>
      <c r="F48" s="129" t="s">
        <v>225</v>
      </c>
      <c r="G48" s="120" t="s">
        <v>56</v>
      </c>
      <c r="H48" s="118" t="s">
        <v>411</v>
      </c>
      <c r="I48" s="129" t="s">
        <v>439</v>
      </c>
      <c r="J48" s="129" t="s">
        <v>439</v>
      </c>
      <c r="K48" s="118" t="s">
        <v>474</v>
      </c>
      <c r="L48" s="3" t="s">
        <v>204</v>
      </c>
      <c r="M48" s="3" t="s">
        <v>178</v>
      </c>
      <c r="N48" s="3">
        <v>1</v>
      </c>
      <c r="O48" s="3" t="s">
        <v>83</v>
      </c>
      <c r="P48" s="3" t="s">
        <v>23</v>
      </c>
      <c r="Q48" s="3" t="s">
        <v>77</v>
      </c>
      <c r="R48" s="129" t="s">
        <v>178</v>
      </c>
      <c r="S48" s="119" t="s">
        <v>518</v>
      </c>
      <c r="T48" s="129" t="s">
        <v>439</v>
      </c>
      <c r="U48" s="3" t="s">
        <v>203</v>
      </c>
      <c r="V48" s="119" t="s">
        <v>169</v>
      </c>
      <c r="W48" s="119" t="s">
        <v>170</v>
      </c>
      <c r="X48" s="124" t="s">
        <v>556</v>
      </c>
      <c r="Y48" s="109"/>
      <c r="Z48" s="106"/>
      <c r="AA48" s="2"/>
      <c r="AB48" s="2"/>
    </row>
    <row r="49" spans="1:44" ht="217" x14ac:dyDescent="0.35">
      <c r="A49" s="129" t="s">
        <v>354</v>
      </c>
      <c r="B49" s="120" t="s">
        <v>118</v>
      </c>
      <c r="C49" s="126">
        <f t="shared" si="0"/>
        <v>37</v>
      </c>
      <c r="D49" s="3" t="s">
        <v>216</v>
      </c>
      <c r="E49" s="120">
        <f t="shared" si="1"/>
        <v>37</v>
      </c>
      <c r="F49" s="129" t="s">
        <v>353</v>
      </c>
      <c r="G49" s="120" t="s">
        <v>55</v>
      </c>
      <c r="H49" s="118" t="s">
        <v>217</v>
      </c>
      <c r="I49" s="129" t="s">
        <v>439</v>
      </c>
      <c r="J49" s="129" t="s">
        <v>439</v>
      </c>
      <c r="K49" s="118" t="s">
        <v>475</v>
      </c>
      <c r="L49" s="3" t="s">
        <v>156</v>
      </c>
      <c r="M49" s="3" t="s">
        <v>179</v>
      </c>
      <c r="N49" s="3">
        <v>2</v>
      </c>
      <c r="O49" s="3" t="s">
        <v>84</v>
      </c>
      <c r="P49" s="3" t="s">
        <v>22</v>
      </c>
      <c r="Q49" s="3" t="s">
        <v>77</v>
      </c>
      <c r="R49" s="3" t="s">
        <v>179</v>
      </c>
      <c r="S49" s="119" t="s">
        <v>519</v>
      </c>
      <c r="T49" s="129" t="s">
        <v>439</v>
      </c>
      <c r="U49" s="3" t="s">
        <v>203</v>
      </c>
      <c r="V49" s="119" t="s">
        <v>169</v>
      </c>
      <c r="W49" s="119" t="s">
        <v>170</v>
      </c>
      <c r="X49" s="124" t="s">
        <v>557</v>
      </c>
      <c r="Y49" s="109"/>
      <c r="Z49" s="106"/>
      <c r="AA49" s="2"/>
      <c r="AB49" s="2"/>
    </row>
    <row r="50" spans="1:44" ht="310" x14ac:dyDescent="0.35">
      <c r="A50" s="129" t="s">
        <v>355</v>
      </c>
      <c r="B50" s="120" t="s">
        <v>118</v>
      </c>
      <c r="C50" s="126">
        <f t="shared" si="0"/>
        <v>38</v>
      </c>
      <c r="D50" s="129" t="s">
        <v>356</v>
      </c>
      <c r="E50" s="120">
        <f t="shared" si="1"/>
        <v>38</v>
      </c>
      <c r="F50" s="129" t="s">
        <v>357</v>
      </c>
      <c r="G50" s="120" t="s">
        <v>56</v>
      </c>
      <c r="H50" s="118" t="s">
        <v>412</v>
      </c>
      <c r="I50" s="129" t="s">
        <v>439</v>
      </c>
      <c r="J50" s="129" t="s">
        <v>439</v>
      </c>
      <c r="K50" s="118" t="s">
        <v>476</v>
      </c>
      <c r="L50" s="3" t="s">
        <v>161</v>
      </c>
      <c r="M50" s="129" t="s">
        <v>359</v>
      </c>
      <c r="N50" s="3">
        <v>3</v>
      </c>
      <c r="O50" s="129" t="s">
        <v>84</v>
      </c>
      <c r="P50" s="129" t="s">
        <v>22</v>
      </c>
      <c r="Q50" s="3" t="s">
        <v>77</v>
      </c>
      <c r="R50" s="129" t="s">
        <v>359</v>
      </c>
      <c r="S50" s="119" t="s">
        <v>520</v>
      </c>
      <c r="T50" s="129" t="s">
        <v>439</v>
      </c>
      <c r="U50" s="3" t="s">
        <v>203</v>
      </c>
      <c r="V50" s="119" t="s">
        <v>169</v>
      </c>
      <c r="W50" s="119" t="s">
        <v>170</v>
      </c>
      <c r="X50" s="124" t="s">
        <v>558</v>
      </c>
      <c r="Y50" s="109"/>
      <c r="Z50" s="106"/>
      <c r="AA50" s="2"/>
      <c r="AB50" s="2"/>
    </row>
    <row r="51" spans="1:44" ht="409.5" x14ac:dyDescent="0.35">
      <c r="A51" s="129" t="s">
        <v>377</v>
      </c>
      <c r="B51" s="120" t="s">
        <v>118</v>
      </c>
      <c r="C51" s="126">
        <f t="shared" si="0"/>
        <v>39</v>
      </c>
      <c r="D51" s="3" t="s">
        <v>255</v>
      </c>
      <c r="E51" s="120">
        <f t="shared" si="1"/>
        <v>39</v>
      </c>
      <c r="F51" s="129" t="s">
        <v>364</v>
      </c>
      <c r="G51" s="120" t="s">
        <v>55</v>
      </c>
      <c r="H51" s="122" t="s">
        <v>413</v>
      </c>
      <c r="I51" s="129" t="s">
        <v>442</v>
      </c>
      <c r="J51" s="129" t="s">
        <v>444</v>
      </c>
      <c r="K51" s="122" t="s">
        <v>477</v>
      </c>
      <c r="L51" s="129" t="s">
        <v>365</v>
      </c>
      <c r="M51" s="129" t="s">
        <v>366</v>
      </c>
      <c r="N51" s="3">
        <v>4</v>
      </c>
      <c r="O51" s="129" t="s">
        <v>84</v>
      </c>
      <c r="P51" s="129" t="s">
        <v>21</v>
      </c>
      <c r="Q51" s="3" t="s">
        <v>77</v>
      </c>
      <c r="R51" s="129" t="s">
        <v>366</v>
      </c>
      <c r="S51" s="119" t="s">
        <v>490</v>
      </c>
      <c r="T51" s="129" t="s">
        <v>444</v>
      </c>
      <c r="U51" s="3" t="s">
        <v>203</v>
      </c>
      <c r="V51" s="119" t="s">
        <v>169</v>
      </c>
      <c r="W51" s="119" t="s">
        <v>170</v>
      </c>
      <c r="X51" s="125" t="s">
        <v>559</v>
      </c>
      <c r="Y51" s="109"/>
      <c r="Z51" s="106" t="s">
        <v>145</v>
      </c>
      <c r="AA51" s="2" t="s">
        <v>146</v>
      </c>
      <c r="AB51" s="2"/>
      <c r="AD51" t="s">
        <v>160</v>
      </c>
    </row>
    <row r="52" spans="1:44" ht="409.5" x14ac:dyDescent="0.35">
      <c r="A52" s="129" t="s">
        <v>368</v>
      </c>
      <c r="B52" s="120" t="s">
        <v>118</v>
      </c>
      <c r="C52" s="126">
        <f t="shared" si="0"/>
        <v>40</v>
      </c>
      <c r="D52" s="129" t="s">
        <v>367</v>
      </c>
      <c r="E52" s="120">
        <f t="shared" si="1"/>
        <v>40</v>
      </c>
      <c r="F52" s="129" t="s">
        <v>379</v>
      </c>
      <c r="G52" s="120" t="s">
        <v>55</v>
      </c>
      <c r="H52" s="122" t="s">
        <v>414</v>
      </c>
      <c r="I52" s="129" t="s">
        <v>440</v>
      </c>
      <c r="J52" s="129" t="s">
        <v>440</v>
      </c>
      <c r="K52" s="122" t="s">
        <v>478</v>
      </c>
      <c r="L52" s="3" t="s">
        <v>161</v>
      </c>
      <c r="M52" s="129" t="s">
        <v>380</v>
      </c>
      <c r="N52" s="3">
        <v>4</v>
      </c>
      <c r="O52" s="129" t="s">
        <v>85</v>
      </c>
      <c r="P52" s="129" t="s">
        <v>22</v>
      </c>
      <c r="Q52" s="3" t="s">
        <v>77</v>
      </c>
      <c r="R52" s="129" t="s">
        <v>380</v>
      </c>
      <c r="S52" s="119" t="s">
        <v>493</v>
      </c>
      <c r="T52" s="129" t="s">
        <v>440</v>
      </c>
      <c r="U52" s="3" t="s">
        <v>203</v>
      </c>
      <c r="V52" s="119" t="s">
        <v>169</v>
      </c>
      <c r="W52" s="119" t="s">
        <v>170</v>
      </c>
      <c r="X52" s="124" t="s">
        <v>560</v>
      </c>
      <c r="Y52" s="109"/>
      <c r="Z52" s="106"/>
      <c r="AA52" s="2"/>
      <c r="AB52" s="2"/>
    </row>
    <row r="53" spans="1:44" ht="186" x14ac:dyDescent="0.35">
      <c r="A53" s="3" t="s">
        <v>180</v>
      </c>
      <c r="B53" s="120" t="s">
        <v>24</v>
      </c>
      <c r="C53" s="126">
        <f t="shared" si="0"/>
        <v>41</v>
      </c>
      <c r="D53" s="129" t="s">
        <v>415</v>
      </c>
      <c r="E53" s="120">
        <f t="shared" si="1"/>
        <v>41</v>
      </c>
      <c r="F53" s="129" t="s">
        <v>383</v>
      </c>
      <c r="G53" s="120" t="s">
        <v>55</v>
      </c>
      <c r="H53" s="122" t="s">
        <v>416</v>
      </c>
      <c r="I53" s="129" t="s">
        <v>441</v>
      </c>
      <c r="J53" s="129" t="s">
        <v>439</v>
      </c>
      <c r="K53" s="122" t="s">
        <v>479</v>
      </c>
      <c r="L53" s="129" t="s">
        <v>384</v>
      </c>
      <c r="M53" s="3" t="s">
        <v>267</v>
      </c>
      <c r="N53" s="3">
        <v>3</v>
      </c>
      <c r="O53" s="129" t="s">
        <v>84</v>
      </c>
      <c r="P53" s="129" t="s">
        <v>22</v>
      </c>
      <c r="Q53" s="3" t="s">
        <v>77</v>
      </c>
      <c r="R53" s="3" t="s">
        <v>267</v>
      </c>
      <c r="S53" s="119" t="s">
        <v>521</v>
      </c>
      <c r="T53" s="129" t="s">
        <v>439</v>
      </c>
      <c r="U53" s="3" t="s">
        <v>203</v>
      </c>
      <c r="V53" s="119" t="s">
        <v>169</v>
      </c>
      <c r="W53" s="119" t="s">
        <v>170</v>
      </c>
      <c r="X53" s="124" t="s">
        <v>561</v>
      </c>
      <c r="Y53" s="109"/>
      <c r="Z53" s="106"/>
      <c r="AA53" s="2"/>
      <c r="AB53" s="2"/>
    </row>
    <row r="54" spans="1:44" ht="409.5" x14ac:dyDescent="0.35">
      <c r="A54" s="129" t="s">
        <v>374</v>
      </c>
      <c r="B54" s="120" t="s">
        <v>118</v>
      </c>
      <c r="C54" s="126">
        <f t="shared" si="0"/>
        <v>42</v>
      </c>
      <c r="D54" s="3" t="s">
        <v>268</v>
      </c>
      <c r="E54" s="120">
        <f t="shared" si="1"/>
        <v>42</v>
      </c>
      <c r="F54" s="129" t="s">
        <v>434</v>
      </c>
      <c r="G54" s="120" t="s">
        <v>55</v>
      </c>
      <c r="H54" s="122" t="s">
        <v>417</v>
      </c>
      <c r="I54" s="129" t="s">
        <v>435</v>
      </c>
      <c r="J54" s="3" t="s">
        <v>256</v>
      </c>
      <c r="K54" s="122" t="s">
        <v>480</v>
      </c>
      <c r="L54" s="3" t="s">
        <v>257</v>
      </c>
      <c r="M54" s="3" t="s">
        <v>267</v>
      </c>
      <c r="N54" s="3">
        <v>1</v>
      </c>
      <c r="O54" s="3" t="s">
        <v>83</v>
      </c>
      <c r="P54" s="3" t="s">
        <v>23</v>
      </c>
      <c r="Q54" s="3" t="s">
        <v>77</v>
      </c>
      <c r="R54" s="3" t="s">
        <v>267</v>
      </c>
      <c r="S54" s="119" t="s">
        <v>494</v>
      </c>
      <c r="T54" s="3" t="s">
        <v>256</v>
      </c>
      <c r="U54" s="3" t="s">
        <v>203</v>
      </c>
      <c r="V54" s="119" t="s">
        <v>169</v>
      </c>
      <c r="W54" s="119" t="s">
        <v>170</v>
      </c>
      <c r="X54" s="124" t="s">
        <v>562</v>
      </c>
      <c r="Y54" s="109"/>
      <c r="Z54" s="106"/>
      <c r="AA54" s="2"/>
      <c r="AB54" s="2"/>
    </row>
    <row r="55" spans="1:44" ht="409.5" x14ac:dyDescent="0.35">
      <c r="A55" s="129" t="s">
        <v>375</v>
      </c>
      <c r="B55" s="120" t="s">
        <v>118</v>
      </c>
      <c r="C55" s="126">
        <f t="shared" si="0"/>
        <v>43</v>
      </c>
      <c r="D55" s="3" t="s">
        <v>246</v>
      </c>
      <c r="E55" s="120">
        <f t="shared" si="1"/>
        <v>43</v>
      </c>
      <c r="F55" s="129" t="s">
        <v>436</v>
      </c>
      <c r="G55" s="120" t="s">
        <v>55</v>
      </c>
      <c r="H55" s="122" t="s">
        <v>418</v>
      </c>
      <c r="I55" s="129" t="s">
        <v>437</v>
      </c>
      <c r="J55" s="129" t="s">
        <v>440</v>
      </c>
      <c r="K55" s="122" t="s">
        <v>480</v>
      </c>
      <c r="L55" s="3" t="s">
        <v>259</v>
      </c>
      <c r="M55" s="3" t="s">
        <v>269</v>
      </c>
      <c r="N55" s="3">
        <v>4</v>
      </c>
      <c r="O55" s="129" t="s">
        <v>85</v>
      </c>
      <c r="P55" s="3" t="s">
        <v>19</v>
      </c>
      <c r="Q55" s="3" t="s">
        <v>77</v>
      </c>
      <c r="R55" s="3" t="s">
        <v>269</v>
      </c>
      <c r="S55" s="119" t="s">
        <v>494</v>
      </c>
      <c r="T55" s="129" t="s">
        <v>440</v>
      </c>
      <c r="U55" s="3" t="s">
        <v>270</v>
      </c>
      <c r="V55" s="119" t="s">
        <v>169</v>
      </c>
      <c r="W55" s="119" t="s">
        <v>170</v>
      </c>
      <c r="X55" s="124" t="s">
        <v>563</v>
      </c>
      <c r="Y55" s="109"/>
      <c r="Z55" s="106"/>
      <c r="AA55" s="2"/>
      <c r="AB55" s="2"/>
    </row>
    <row r="56" spans="1:44" ht="409.5" x14ac:dyDescent="0.35">
      <c r="A56" s="129" t="s">
        <v>428</v>
      </c>
      <c r="B56" s="120" t="s">
        <v>118</v>
      </c>
      <c r="C56" s="126">
        <f t="shared" si="0"/>
        <v>44</v>
      </c>
      <c r="D56" s="3" t="s">
        <v>271</v>
      </c>
      <c r="E56" s="120">
        <f t="shared" si="1"/>
        <v>44</v>
      </c>
      <c r="F56" s="3" t="s">
        <v>258</v>
      </c>
      <c r="G56" s="120" t="s">
        <v>55</v>
      </c>
      <c r="H56" s="122" t="s">
        <v>418</v>
      </c>
      <c r="I56" s="129" t="s">
        <v>437</v>
      </c>
      <c r="J56" s="129" t="s">
        <v>440</v>
      </c>
      <c r="K56" s="122" t="s">
        <v>480</v>
      </c>
      <c r="L56" s="3" t="s">
        <v>259</v>
      </c>
      <c r="M56" s="129" t="s">
        <v>281</v>
      </c>
      <c r="N56" s="3">
        <v>4</v>
      </c>
      <c r="O56" s="3" t="s">
        <v>85</v>
      </c>
      <c r="P56" s="3" t="s">
        <v>19</v>
      </c>
      <c r="Q56" s="3" t="s">
        <v>77</v>
      </c>
      <c r="R56" s="129" t="s">
        <v>281</v>
      </c>
      <c r="S56" s="119" t="s">
        <v>489</v>
      </c>
      <c r="T56" s="129" t="s">
        <v>440</v>
      </c>
      <c r="U56" s="3" t="s">
        <v>270</v>
      </c>
      <c r="V56" s="119" t="s">
        <v>169</v>
      </c>
      <c r="W56" s="119" t="s">
        <v>170</v>
      </c>
      <c r="X56" s="124" t="s">
        <v>564</v>
      </c>
      <c r="Y56" s="109"/>
      <c r="Z56" s="106"/>
      <c r="AA56" s="2"/>
      <c r="AB56" s="2"/>
    </row>
    <row r="57" spans="1:44" ht="279" x14ac:dyDescent="0.35">
      <c r="A57" s="129" t="s">
        <v>376</v>
      </c>
      <c r="B57" s="120" t="s">
        <v>118</v>
      </c>
      <c r="C57" s="126">
        <f t="shared" si="0"/>
        <v>45</v>
      </c>
      <c r="D57" s="129" t="s">
        <v>292</v>
      </c>
      <c r="E57" s="120">
        <f t="shared" si="1"/>
        <v>45</v>
      </c>
      <c r="F57" s="3" t="s">
        <v>272</v>
      </c>
      <c r="G57" s="120" t="s">
        <v>55</v>
      </c>
      <c r="H57" s="122" t="s">
        <v>419</v>
      </c>
      <c r="I57" s="129" t="s">
        <v>439</v>
      </c>
      <c r="J57" s="129" t="s">
        <v>439</v>
      </c>
      <c r="K57" s="122" t="s">
        <v>481</v>
      </c>
      <c r="L57" s="3" t="s">
        <v>273</v>
      </c>
      <c r="M57" s="3" t="s">
        <v>274</v>
      </c>
      <c r="N57" s="3">
        <v>1</v>
      </c>
      <c r="O57" s="129" t="s">
        <v>85</v>
      </c>
      <c r="P57" s="129" t="s">
        <v>22</v>
      </c>
      <c r="Q57" s="3" t="s">
        <v>77</v>
      </c>
      <c r="R57" s="3" t="s">
        <v>274</v>
      </c>
      <c r="S57" s="119" t="s">
        <v>522</v>
      </c>
      <c r="T57" s="129" t="s">
        <v>439</v>
      </c>
      <c r="U57" s="3" t="s">
        <v>260</v>
      </c>
      <c r="V57" s="119" t="s">
        <v>169</v>
      </c>
      <c r="W57" s="119" t="s">
        <v>170</v>
      </c>
      <c r="X57" s="124" t="s">
        <v>534</v>
      </c>
      <c r="Y57" s="109"/>
      <c r="Z57" s="106"/>
      <c r="AA57" s="2"/>
      <c r="AB57" s="2"/>
    </row>
    <row r="58" spans="1:44" ht="409.5" x14ac:dyDescent="0.35">
      <c r="A58" s="129" t="s">
        <v>325</v>
      </c>
      <c r="B58" s="120" t="s">
        <v>118</v>
      </c>
      <c r="C58" s="126">
        <f t="shared" si="0"/>
        <v>46</v>
      </c>
      <c r="D58" s="129" t="s">
        <v>326</v>
      </c>
      <c r="E58" s="120">
        <f t="shared" si="1"/>
        <v>46</v>
      </c>
      <c r="F58" s="129" t="s">
        <v>327</v>
      </c>
      <c r="G58" s="120" t="s">
        <v>55</v>
      </c>
      <c r="H58" s="122" t="s">
        <v>420</v>
      </c>
      <c r="I58" s="129" t="s">
        <v>439</v>
      </c>
      <c r="J58" s="129" t="s">
        <v>439</v>
      </c>
      <c r="K58" s="122" t="s">
        <v>482</v>
      </c>
      <c r="L58" s="3" t="s">
        <v>273</v>
      </c>
      <c r="M58" s="129" t="s">
        <v>328</v>
      </c>
      <c r="N58" s="3">
        <v>1</v>
      </c>
      <c r="O58" s="129" t="s">
        <v>85</v>
      </c>
      <c r="P58" s="129" t="s">
        <v>22</v>
      </c>
      <c r="Q58" s="3" t="s">
        <v>77</v>
      </c>
      <c r="R58" s="129" t="s">
        <v>328</v>
      </c>
      <c r="S58" s="119" t="s">
        <v>523</v>
      </c>
      <c r="T58" s="129" t="s">
        <v>439</v>
      </c>
      <c r="U58" s="3" t="s">
        <v>260</v>
      </c>
      <c r="V58" s="119" t="s">
        <v>169</v>
      </c>
      <c r="W58" s="119" t="s">
        <v>170</v>
      </c>
      <c r="X58" s="124" t="s">
        <v>565</v>
      </c>
      <c r="Y58" s="109"/>
      <c r="Z58" s="106"/>
      <c r="AA58" s="2"/>
      <c r="AB58" s="2"/>
    </row>
    <row r="59" spans="1:44" ht="403" x14ac:dyDescent="0.35">
      <c r="A59" s="129" t="s">
        <v>372</v>
      </c>
      <c r="B59" s="120" t="s">
        <v>118</v>
      </c>
      <c r="C59" s="126">
        <f t="shared" si="0"/>
        <v>47</v>
      </c>
      <c r="D59" s="129" t="s">
        <v>247</v>
      </c>
      <c r="E59" s="120">
        <f t="shared" si="1"/>
        <v>47</v>
      </c>
      <c r="F59" s="3" t="s">
        <v>261</v>
      </c>
      <c r="G59" s="120" t="s">
        <v>55</v>
      </c>
      <c r="H59" s="122" t="s">
        <v>422</v>
      </c>
      <c r="I59" s="129" t="s">
        <v>440</v>
      </c>
      <c r="J59" s="129" t="s">
        <v>440</v>
      </c>
      <c r="K59" s="122" t="s">
        <v>483</v>
      </c>
      <c r="L59" s="3" t="s">
        <v>262</v>
      </c>
      <c r="M59" s="129" t="s">
        <v>293</v>
      </c>
      <c r="N59" s="3">
        <v>4</v>
      </c>
      <c r="O59" s="3" t="s">
        <v>85</v>
      </c>
      <c r="P59" s="129" t="s">
        <v>23</v>
      </c>
      <c r="Q59" s="3" t="s">
        <v>77</v>
      </c>
      <c r="R59" s="129" t="s">
        <v>293</v>
      </c>
      <c r="S59" s="119" t="s">
        <v>524</v>
      </c>
      <c r="T59" s="129" t="s">
        <v>440</v>
      </c>
      <c r="U59" s="3" t="s">
        <v>270</v>
      </c>
      <c r="V59" s="119" t="s">
        <v>169</v>
      </c>
      <c r="W59" s="119" t="s">
        <v>170</v>
      </c>
      <c r="X59" s="124" t="s">
        <v>566</v>
      </c>
      <c r="Y59" s="109"/>
      <c r="Z59" s="106"/>
      <c r="AA59" s="2"/>
      <c r="AB59" s="2"/>
    </row>
    <row r="60" spans="1:44" ht="279" x14ac:dyDescent="0.35">
      <c r="A60" s="129" t="s">
        <v>373</v>
      </c>
      <c r="B60" s="120" t="s">
        <v>118</v>
      </c>
      <c r="C60" s="126">
        <f t="shared" si="0"/>
        <v>48</v>
      </c>
      <c r="D60" s="3" t="s">
        <v>162</v>
      </c>
      <c r="E60" s="120">
        <f t="shared" si="1"/>
        <v>48</v>
      </c>
      <c r="F60" s="3" t="s">
        <v>163</v>
      </c>
      <c r="G60" s="120" t="s">
        <v>55</v>
      </c>
      <c r="H60" s="122" t="s">
        <v>421</v>
      </c>
      <c r="I60" s="129" t="s">
        <v>438</v>
      </c>
      <c r="J60" s="3" t="s">
        <v>346</v>
      </c>
      <c r="K60" s="122" t="s">
        <v>484</v>
      </c>
      <c r="L60" s="3" t="s">
        <v>205</v>
      </c>
      <c r="M60" s="3" t="s">
        <v>206</v>
      </c>
      <c r="N60" s="3">
        <v>4</v>
      </c>
      <c r="O60" s="129" t="s">
        <v>84</v>
      </c>
      <c r="P60" s="129" t="s">
        <v>21</v>
      </c>
      <c r="Q60" s="3" t="s">
        <v>77</v>
      </c>
      <c r="R60" s="3" t="s">
        <v>206</v>
      </c>
      <c r="S60" s="119" t="s">
        <v>525</v>
      </c>
      <c r="T60" s="3" t="s">
        <v>346</v>
      </c>
      <c r="U60" s="3" t="s">
        <v>203</v>
      </c>
      <c r="V60" s="119" t="s">
        <v>169</v>
      </c>
      <c r="W60" s="119" t="s">
        <v>170</v>
      </c>
      <c r="X60" s="124" t="s">
        <v>567</v>
      </c>
      <c r="Y60" s="109"/>
      <c r="Z60" s="106"/>
      <c r="AA60" s="2"/>
      <c r="AB60" s="2"/>
    </row>
    <row r="61" spans="1:44" ht="294.5" x14ac:dyDescent="0.35">
      <c r="A61" s="129" t="s">
        <v>381</v>
      </c>
      <c r="B61" s="120" t="s">
        <v>118</v>
      </c>
      <c r="C61" s="126">
        <f t="shared" si="0"/>
        <v>49</v>
      </c>
      <c r="D61" s="129" t="s">
        <v>424</v>
      </c>
      <c r="E61" s="120">
        <f t="shared" si="1"/>
        <v>49</v>
      </c>
      <c r="F61" s="129" t="s">
        <v>423</v>
      </c>
      <c r="G61" s="120" t="s">
        <v>55</v>
      </c>
      <c r="H61" s="122" t="s">
        <v>425</v>
      </c>
      <c r="I61" s="129" t="s">
        <v>439</v>
      </c>
      <c r="J61" s="129" t="s">
        <v>439</v>
      </c>
      <c r="K61" s="122" t="s">
        <v>485</v>
      </c>
      <c r="L61" s="3" t="s">
        <v>181</v>
      </c>
      <c r="M61" s="3" t="s">
        <v>208</v>
      </c>
      <c r="N61" s="3">
        <v>3</v>
      </c>
      <c r="O61" s="3" t="s">
        <v>84</v>
      </c>
      <c r="P61" s="3" t="s">
        <v>21</v>
      </c>
      <c r="Q61" s="3" t="s">
        <v>77</v>
      </c>
      <c r="R61" s="3" t="s">
        <v>208</v>
      </c>
      <c r="S61" s="119" t="s">
        <v>526</v>
      </c>
      <c r="T61" s="129" t="s">
        <v>439</v>
      </c>
      <c r="U61" s="3" t="s">
        <v>182</v>
      </c>
      <c r="V61" s="119" t="s">
        <v>169</v>
      </c>
      <c r="W61" s="119" t="s">
        <v>170</v>
      </c>
      <c r="X61" s="124" t="s">
        <v>568</v>
      </c>
      <c r="Y61" s="109"/>
      <c r="Z61" s="106"/>
      <c r="AA61" s="2"/>
      <c r="AB61" s="2"/>
    </row>
    <row r="62" spans="1:44" ht="248" x14ac:dyDescent="0.35">
      <c r="A62" s="129" t="s">
        <v>382</v>
      </c>
      <c r="B62" s="120" t="s">
        <v>118</v>
      </c>
      <c r="C62" s="126">
        <f t="shared" si="0"/>
        <v>50</v>
      </c>
      <c r="D62" s="3" t="s">
        <v>245</v>
      </c>
      <c r="E62" s="120">
        <f t="shared" si="1"/>
        <v>50</v>
      </c>
      <c r="F62" s="129" t="s">
        <v>275</v>
      </c>
      <c r="G62" s="120" t="s">
        <v>55</v>
      </c>
      <c r="H62" s="122" t="s">
        <v>426</v>
      </c>
      <c r="I62" s="129" t="s">
        <v>439</v>
      </c>
      <c r="J62" s="129" t="s">
        <v>439</v>
      </c>
      <c r="K62" s="122" t="s">
        <v>486</v>
      </c>
      <c r="L62" s="3" t="s">
        <v>181</v>
      </c>
      <c r="M62" s="3" t="s">
        <v>263</v>
      </c>
      <c r="N62" s="3">
        <v>3</v>
      </c>
      <c r="O62" s="129" t="s">
        <v>85</v>
      </c>
      <c r="P62" s="3" t="s">
        <v>21</v>
      </c>
      <c r="Q62" s="3" t="s">
        <v>77</v>
      </c>
      <c r="R62" s="3" t="s">
        <v>263</v>
      </c>
      <c r="S62" s="119" t="s">
        <v>569</v>
      </c>
      <c r="T62" s="129" t="s">
        <v>439</v>
      </c>
      <c r="U62" s="3" t="s">
        <v>182</v>
      </c>
      <c r="V62" s="119" t="s">
        <v>169</v>
      </c>
      <c r="W62" s="119" t="s">
        <v>170</v>
      </c>
      <c r="X62" s="124" t="s">
        <v>570</v>
      </c>
      <c r="Y62" s="109"/>
      <c r="Z62" s="106"/>
      <c r="AA62" s="2"/>
      <c r="AB62" s="2"/>
    </row>
    <row r="63" spans="1:44" ht="265" thickBot="1" x14ac:dyDescent="0.4">
      <c r="A63" s="150" t="s">
        <v>581</v>
      </c>
      <c r="B63" s="135" t="s">
        <v>118</v>
      </c>
      <c r="C63" s="126">
        <v>51</v>
      </c>
      <c r="D63" s="133"/>
      <c r="E63" s="120">
        <v>51</v>
      </c>
      <c r="F63" s="133"/>
      <c r="G63" s="135" t="s">
        <v>56</v>
      </c>
      <c r="H63" s="154" t="s">
        <v>582</v>
      </c>
      <c r="I63" s="158" t="s">
        <v>583</v>
      </c>
      <c r="J63" s="132" t="s">
        <v>439</v>
      </c>
      <c r="K63" s="133"/>
      <c r="L63" s="153" t="s">
        <v>584</v>
      </c>
      <c r="M63" s="159" t="s">
        <v>585</v>
      </c>
      <c r="N63" s="160">
        <v>5</v>
      </c>
      <c r="O63" s="160" t="s">
        <v>86</v>
      </c>
      <c r="P63" s="161" t="s">
        <v>19</v>
      </c>
      <c r="Q63" s="151"/>
      <c r="R63" s="152" t="s">
        <v>586</v>
      </c>
      <c r="S63" s="135"/>
      <c r="T63" s="158" t="s">
        <v>587</v>
      </c>
      <c r="U63" s="135"/>
      <c r="V63" s="135"/>
      <c r="W63" s="135"/>
      <c r="X63" s="145"/>
      <c r="Y63" s="147"/>
      <c r="Z63" s="146"/>
      <c r="AA63" s="131"/>
      <c r="AB63" s="131"/>
      <c r="AC63" s="130"/>
      <c r="AD63" s="167"/>
      <c r="AE63" s="137">
        <v>5</v>
      </c>
      <c r="AF63" s="138" t="s">
        <v>22</v>
      </c>
      <c r="AG63" s="139" t="s">
        <v>21</v>
      </c>
      <c r="AH63" s="139" t="s">
        <v>21</v>
      </c>
      <c r="AI63" s="140" t="s">
        <v>19</v>
      </c>
      <c r="AJ63" s="140" t="s">
        <v>19</v>
      </c>
      <c r="AK63" s="130"/>
      <c r="AL63" s="130"/>
      <c r="AM63" s="130"/>
      <c r="AN63" s="130"/>
      <c r="AO63" s="130"/>
      <c r="AP63" s="130"/>
      <c r="AQ63" s="130"/>
      <c r="AR63" s="130"/>
    </row>
    <row r="64" spans="1:44" ht="46.5" thickBot="1" x14ac:dyDescent="0.4">
      <c r="A64" s="150" t="s">
        <v>588</v>
      </c>
      <c r="B64" s="135"/>
      <c r="C64" s="126">
        <v>52</v>
      </c>
      <c r="D64" s="133"/>
      <c r="E64" s="120">
        <v>52</v>
      </c>
      <c r="F64" s="133"/>
      <c r="G64" s="135" t="s">
        <v>56</v>
      </c>
      <c r="H64" s="154" t="s">
        <v>589</v>
      </c>
      <c r="I64" s="158" t="s">
        <v>590</v>
      </c>
      <c r="J64" s="132" t="s">
        <v>439</v>
      </c>
      <c r="K64" s="133"/>
      <c r="L64" s="153" t="s">
        <v>591</v>
      </c>
      <c r="M64" s="153" t="s">
        <v>592</v>
      </c>
      <c r="N64" s="162">
        <v>5</v>
      </c>
      <c r="O64" s="162" t="s">
        <v>85</v>
      </c>
      <c r="P64" s="163" t="s">
        <v>19</v>
      </c>
      <c r="Q64" s="151"/>
      <c r="R64" s="152" t="s">
        <v>593</v>
      </c>
      <c r="S64" s="135"/>
      <c r="T64" s="165" t="s">
        <v>587</v>
      </c>
      <c r="U64" s="135"/>
      <c r="V64" s="135"/>
      <c r="W64" s="135"/>
      <c r="X64" s="145"/>
      <c r="Y64" s="147"/>
      <c r="Z64" s="146"/>
      <c r="AA64" s="131"/>
      <c r="AB64" s="131"/>
      <c r="AC64" s="130"/>
      <c r="AD64" s="167"/>
      <c r="AE64" s="137"/>
      <c r="AF64" s="138"/>
      <c r="AG64" s="139"/>
      <c r="AH64" s="139"/>
      <c r="AI64" s="140"/>
      <c r="AJ64" s="140"/>
      <c r="AK64" s="130"/>
      <c r="AL64" s="130"/>
      <c r="AM64" s="130"/>
      <c r="AN64" s="130"/>
      <c r="AO64" s="130"/>
      <c r="AP64" s="130"/>
      <c r="AQ64" s="130"/>
      <c r="AR64" s="130"/>
    </row>
    <row r="65" spans="1:44" ht="173" thickBot="1" x14ac:dyDescent="0.4">
      <c r="A65" s="150" t="s">
        <v>594</v>
      </c>
      <c r="B65" s="135" t="s">
        <v>118</v>
      </c>
      <c r="C65" s="126">
        <v>53</v>
      </c>
      <c r="D65" s="133"/>
      <c r="E65" s="120">
        <v>53</v>
      </c>
      <c r="F65" s="135"/>
      <c r="G65" s="135" t="s">
        <v>56</v>
      </c>
      <c r="H65" s="154" t="s">
        <v>595</v>
      </c>
      <c r="I65" s="158" t="s">
        <v>590</v>
      </c>
      <c r="J65" s="132" t="s">
        <v>439</v>
      </c>
      <c r="K65" s="133"/>
      <c r="L65" s="155" t="s">
        <v>596</v>
      </c>
      <c r="M65" s="153" t="s">
        <v>597</v>
      </c>
      <c r="N65" s="162">
        <v>5</v>
      </c>
      <c r="O65" s="162" t="s">
        <v>85</v>
      </c>
      <c r="P65" s="163" t="s">
        <v>19</v>
      </c>
      <c r="Q65" s="151"/>
      <c r="R65" s="164" t="s">
        <v>598</v>
      </c>
      <c r="S65" s="135"/>
      <c r="T65" s="165" t="s">
        <v>587</v>
      </c>
      <c r="U65" s="135"/>
      <c r="V65" s="135"/>
      <c r="W65" s="135"/>
      <c r="X65" s="145"/>
      <c r="Y65" s="147"/>
      <c r="Z65" s="146"/>
      <c r="AA65" s="131"/>
      <c r="AB65" s="131"/>
      <c r="AC65" s="130"/>
      <c r="AD65" s="167"/>
      <c r="AE65" s="137">
        <v>4</v>
      </c>
      <c r="AF65" s="141" t="s">
        <v>23</v>
      </c>
      <c r="AG65" s="138" t="s">
        <v>22</v>
      </c>
      <c r="AH65" s="139" t="s">
        <v>21</v>
      </c>
      <c r="AI65" s="140" t="s">
        <v>19</v>
      </c>
      <c r="AJ65" s="140" t="s">
        <v>19</v>
      </c>
      <c r="AK65" s="130"/>
      <c r="AL65" s="130"/>
      <c r="AM65" s="130"/>
      <c r="AN65" s="130"/>
      <c r="AO65" s="130"/>
      <c r="AP65" s="130"/>
      <c r="AQ65" s="130"/>
      <c r="AR65" s="130"/>
    </row>
    <row r="66" spans="1:44" ht="242" thickBot="1" x14ac:dyDescent="0.4">
      <c r="A66" s="150" t="s">
        <v>599</v>
      </c>
      <c r="B66" s="135" t="s">
        <v>118</v>
      </c>
      <c r="C66" s="126">
        <v>54</v>
      </c>
      <c r="D66" s="136"/>
      <c r="E66" s="120">
        <v>54</v>
      </c>
      <c r="F66" s="134"/>
      <c r="G66" s="135" t="s">
        <v>56</v>
      </c>
      <c r="H66" s="154" t="s">
        <v>600</v>
      </c>
      <c r="I66" s="158" t="s">
        <v>601</v>
      </c>
      <c r="J66" s="132" t="s">
        <v>439</v>
      </c>
      <c r="K66" s="133"/>
      <c r="L66" s="153" t="s">
        <v>602</v>
      </c>
      <c r="M66" s="153" t="s">
        <v>603</v>
      </c>
      <c r="N66" s="162">
        <v>5</v>
      </c>
      <c r="O66" s="162" t="s">
        <v>85</v>
      </c>
      <c r="P66" s="163" t="s">
        <v>19</v>
      </c>
      <c r="Q66" s="151"/>
      <c r="R66" s="166" t="s">
        <v>604</v>
      </c>
      <c r="S66" s="135"/>
      <c r="T66" s="158" t="s">
        <v>587</v>
      </c>
      <c r="U66" s="135"/>
      <c r="V66" s="135"/>
      <c r="W66" s="135"/>
      <c r="X66" s="145"/>
      <c r="Y66" s="147"/>
      <c r="Z66" s="146"/>
      <c r="AA66" s="131"/>
      <c r="AB66" s="131"/>
      <c r="AC66" s="130"/>
      <c r="AD66" s="167"/>
      <c r="AE66" s="137">
        <v>3</v>
      </c>
      <c r="AF66" s="141" t="s">
        <v>23</v>
      </c>
      <c r="AG66" s="138" t="s">
        <v>22</v>
      </c>
      <c r="AH66" s="139" t="s">
        <v>21</v>
      </c>
      <c r="AI66" s="139" t="s">
        <v>21</v>
      </c>
      <c r="AJ66" s="140" t="s">
        <v>19</v>
      </c>
      <c r="AK66" s="130"/>
      <c r="AL66" s="130"/>
      <c r="AM66" s="130"/>
      <c r="AN66" s="130"/>
      <c r="AO66" s="130"/>
      <c r="AP66" s="130"/>
      <c r="AQ66" s="130"/>
      <c r="AR66" s="130"/>
    </row>
    <row r="67" spans="1:44" ht="207.5" thickBot="1" x14ac:dyDescent="0.4">
      <c r="A67" s="150" t="s">
        <v>605</v>
      </c>
      <c r="B67" s="135" t="s">
        <v>118</v>
      </c>
      <c r="C67" s="126">
        <v>55</v>
      </c>
      <c r="D67" s="135"/>
      <c r="E67" s="120">
        <v>55</v>
      </c>
      <c r="F67" s="134"/>
      <c r="G67" s="135" t="s">
        <v>56</v>
      </c>
      <c r="H67" s="154" t="s">
        <v>606</v>
      </c>
      <c r="I67" s="158" t="s">
        <v>607</v>
      </c>
      <c r="J67" s="132" t="s">
        <v>439</v>
      </c>
      <c r="K67" s="135"/>
      <c r="L67" s="153" t="s">
        <v>608</v>
      </c>
      <c r="M67" s="153" t="s">
        <v>609</v>
      </c>
      <c r="N67" s="162">
        <v>5</v>
      </c>
      <c r="O67" s="162" t="s">
        <v>85</v>
      </c>
      <c r="P67" s="163" t="s">
        <v>19</v>
      </c>
      <c r="Q67" s="151"/>
      <c r="R67" s="153" t="s">
        <v>610</v>
      </c>
      <c r="S67" s="135"/>
      <c r="T67" s="158" t="s">
        <v>587</v>
      </c>
      <c r="U67" s="135"/>
      <c r="V67" s="135"/>
      <c r="W67" s="135"/>
      <c r="X67" s="145"/>
      <c r="Y67" s="147"/>
      <c r="Z67" s="146"/>
      <c r="AA67" s="131"/>
      <c r="AB67" s="131"/>
      <c r="AC67" s="130"/>
      <c r="AD67" s="167"/>
      <c r="AE67" s="137">
        <v>2</v>
      </c>
      <c r="AF67" s="141" t="s">
        <v>23</v>
      </c>
      <c r="AG67" s="141" t="s">
        <v>23</v>
      </c>
      <c r="AH67" s="138" t="s">
        <v>22</v>
      </c>
      <c r="AI67" s="139" t="s">
        <v>21</v>
      </c>
      <c r="AJ67" s="139" t="s">
        <v>21</v>
      </c>
    </row>
    <row r="68" spans="1:44" ht="150" thickBot="1" x14ac:dyDescent="0.4">
      <c r="A68" s="150" t="s">
        <v>611</v>
      </c>
      <c r="B68" s="135" t="s">
        <v>118</v>
      </c>
      <c r="C68" s="126">
        <v>56</v>
      </c>
      <c r="D68" s="135"/>
      <c r="E68" s="120">
        <v>56</v>
      </c>
      <c r="F68" s="134"/>
      <c r="G68" s="135" t="s">
        <v>56</v>
      </c>
      <c r="H68" s="154" t="s">
        <v>612</v>
      </c>
      <c r="I68" s="158" t="s">
        <v>607</v>
      </c>
      <c r="J68" s="132" t="s">
        <v>439</v>
      </c>
      <c r="K68" s="135"/>
      <c r="L68" s="153" t="s">
        <v>613</v>
      </c>
      <c r="M68" s="153" t="s">
        <v>614</v>
      </c>
      <c r="N68" s="162">
        <v>5</v>
      </c>
      <c r="O68" s="162" t="s">
        <v>85</v>
      </c>
      <c r="P68" s="163" t="s">
        <v>19</v>
      </c>
      <c r="Q68" s="151"/>
      <c r="R68" s="153" t="s">
        <v>615</v>
      </c>
      <c r="S68" s="135"/>
      <c r="T68" s="158" t="s">
        <v>587</v>
      </c>
      <c r="U68" s="135"/>
      <c r="V68" s="135"/>
      <c r="W68" s="135"/>
      <c r="X68" s="145"/>
      <c r="Y68" s="147"/>
      <c r="Z68" s="146"/>
      <c r="AA68" s="131"/>
      <c r="AB68" s="131"/>
      <c r="AC68" s="130"/>
      <c r="AD68" s="168"/>
      <c r="AE68" s="137">
        <v>1</v>
      </c>
      <c r="AF68" s="141" t="s">
        <v>23</v>
      </c>
      <c r="AG68" s="141" t="s">
        <v>23</v>
      </c>
      <c r="AH68" s="138" t="s">
        <v>22</v>
      </c>
      <c r="AI68" s="138" t="s">
        <v>22</v>
      </c>
      <c r="AJ68" s="138" t="s">
        <v>22</v>
      </c>
    </row>
    <row r="69" spans="1:44" ht="138.5" thickBot="1" x14ac:dyDescent="0.4">
      <c r="A69" s="150" t="s">
        <v>616</v>
      </c>
      <c r="B69" s="135" t="s">
        <v>118</v>
      </c>
      <c r="C69" s="126">
        <v>57</v>
      </c>
      <c r="D69" s="135"/>
      <c r="E69" s="120">
        <v>57</v>
      </c>
      <c r="F69" s="134"/>
      <c r="G69" s="135" t="s">
        <v>56</v>
      </c>
      <c r="H69" s="154" t="s">
        <v>617</v>
      </c>
      <c r="I69" s="158" t="s">
        <v>601</v>
      </c>
      <c r="J69" s="132" t="s">
        <v>439</v>
      </c>
      <c r="K69" s="135"/>
      <c r="L69" s="153" t="s">
        <v>618</v>
      </c>
      <c r="M69" s="153" t="s">
        <v>619</v>
      </c>
      <c r="N69" s="162">
        <v>5</v>
      </c>
      <c r="O69" s="162" t="s">
        <v>86</v>
      </c>
      <c r="P69" s="163" t="s">
        <v>19</v>
      </c>
      <c r="Q69" s="151"/>
      <c r="R69" s="153" t="s">
        <v>620</v>
      </c>
      <c r="S69" s="135"/>
      <c r="T69" s="158" t="s">
        <v>587</v>
      </c>
      <c r="U69" s="151"/>
      <c r="V69" s="151"/>
      <c r="W69" s="151"/>
      <c r="X69" s="145"/>
      <c r="Y69" s="148"/>
      <c r="Z69" s="146"/>
      <c r="AA69" s="131"/>
      <c r="AB69" s="131"/>
      <c r="AC69" s="130"/>
      <c r="AD69" s="142"/>
      <c r="AE69" s="143"/>
      <c r="AF69" s="144" t="s">
        <v>82</v>
      </c>
      <c r="AG69" s="144" t="s">
        <v>83</v>
      </c>
      <c r="AH69" s="144" t="s">
        <v>84</v>
      </c>
      <c r="AI69" s="144" t="s">
        <v>85</v>
      </c>
      <c r="AJ69" s="144" t="s">
        <v>86</v>
      </c>
    </row>
    <row r="70" spans="1:44" ht="81" thickBot="1" x14ac:dyDescent="0.4">
      <c r="A70" s="150" t="s">
        <v>621</v>
      </c>
      <c r="B70" s="135"/>
      <c r="C70" s="126">
        <v>58</v>
      </c>
      <c r="D70" s="135"/>
      <c r="E70" s="120">
        <v>58</v>
      </c>
      <c r="F70" s="134"/>
      <c r="G70" s="135" t="s">
        <v>56</v>
      </c>
      <c r="H70" s="154" t="s">
        <v>622</v>
      </c>
      <c r="I70" s="158" t="s">
        <v>601</v>
      </c>
      <c r="J70" s="132" t="s">
        <v>439</v>
      </c>
      <c r="K70" s="135"/>
      <c r="L70" s="166" t="s">
        <v>623</v>
      </c>
      <c r="M70" s="153" t="s">
        <v>624</v>
      </c>
      <c r="N70" s="162">
        <v>5</v>
      </c>
      <c r="O70" s="162" t="s">
        <v>86</v>
      </c>
      <c r="P70" s="163" t="s">
        <v>19</v>
      </c>
      <c r="Q70" s="151"/>
      <c r="R70" s="153" t="s">
        <v>625</v>
      </c>
      <c r="S70" s="135"/>
      <c r="T70" s="158" t="s">
        <v>587</v>
      </c>
      <c r="U70" s="151"/>
      <c r="V70" s="151"/>
      <c r="W70" s="151"/>
      <c r="X70" s="145"/>
      <c r="Y70" s="148"/>
      <c r="Z70" s="146"/>
      <c r="AA70" s="131"/>
      <c r="AB70" s="131"/>
      <c r="AC70" s="130"/>
      <c r="AD70" s="142"/>
      <c r="AE70" s="143"/>
      <c r="AF70" s="170" t="s">
        <v>12</v>
      </c>
      <c r="AG70" s="171"/>
      <c r="AH70" s="171"/>
      <c r="AI70" s="171"/>
      <c r="AJ70" s="172"/>
    </row>
    <row r="71" spans="1:44" ht="115" x14ac:dyDescent="0.35">
      <c r="A71" s="150" t="s">
        <v>626</v>
      </c>
      <c r="B71" s="135"/>
      <c r="C71" s="126">
        <v>59</v>
      </c>
      <c r="D71" s="135"/>
      <c r="E71" s="120">
        <v>59</v>
      </c>
      <c r="F71" s="134"/>
      <c r="G71" s="135" t="s">
        <v>56</v>
      </c>
      <c r="H71" s="154" t="s">
        <v>627</v>
      </c>
      <c r="I71" s="158" t="s">
        <v>601</v>
      </c>
      <c r="J71" s="132" t="s">
        <v>439</v>
      </c>
      <c r="K71" s="135"/>
      <c r="L71" s="153" t="s">
        <v>628</v>
      </c>
      <c r="M71" s="153" t="s">
        <v>629</v>
      </c>
      <c r="N71" s="162">
        <v>5</v>
      </c>
      <c r="O71" s="162" t="s">
        <v>85</v>
      </c>
      <c r="P71" s="163" t="s">
        <v>19</v>
      </c>
      <c r="Q71" s="151"/>
      <c r="R71" s="153" t="s">
        <v>630</v>
      </c>
      <c r="S71" s="135"/>
      <c r="T71" s="158" t="s">
        <v>587</v>
      </c>
      <c r="U71" s="151"/>
      <c r="V71" s="151"/>
      <c r="W71" s="151"/>
      <c r="X71" s="145"/>
      <c r="Y71" s="148"/>
      <c r="Z71" s="146"/>
      <c r="AA71" s="131"/>
      <c r="AB71" s="131"/>
      <c r="AC71" s="130"/>
      <c r="AD71" s="130"/>
      <c r="AE71" s="130"/>
      <c r="AF71" s="130"/>
      <c r="AG71" s="130"/>
      <c r="AH71" s="130"/>
      <c r="AI71" s="130"/>
      <c r="AJ71" s="130"/>
    </row>
    <row r="72" spans="1:44" ht="92" x14ac:dyDescent="0.35">
      <c r="A72" s="150" t="s">
        <v>631</v>
      </c>
      <c r="B72" s="135"/>
      <c r="C72" s="126">
        <v>60</v>
      </c>
      <c r="D72" s="133"/>
      <c r="E72" s="120">
        <v>60</v>
      </c>
      <c r="F72" s="134"/>
      <c r="G72" s="135" t="s">
        <v>56</v>
      </c>
      <c r="H72" s="154" t="s">
        <v>632</v>
      </c>
      <c r="I72" s="158" t="s">
        <v>633</v>
      </c>
      <c r="J72" s="132" t="s">
        <v>439</v>
      </c>
      <c r="K72" s="133"/>
      <c r="L72" s="153" t="s">
        <v>634</v>
      </c>
      <c r="M72" s="153" t="s">
        <v>635</v>
      </c>
      <c r="N72" s="162">
        <v>5</v>
      </c>
      <c r="O72" s="162" t="s">
        <v>85</v>
      </c>
      <c r="P72" s="163" t="s">
        <v>19</v>
      </c>
      <c r="Q72" s="151"/>
      <c r="R72" s="153" t="s">
        <v>636</v>
      </c>
      <c r="S72" s="135"/>
      <c r="T72" s="158" t="s">
        <v>587</v>
      </c>
      <c r="U72" s="151"/>
      <c r="V72" s="151"/>
      <c r="W72" s="151"/>
      <c r="X72" s="145"/>
      <c r="Y72" s="148"/>
      <c r="Z72" s="146"/>
      <c r="AA72" s="131"/>
      <c r="AB72" s="131"/>
      <c r="AC72" s="130"/>
      <c r="AD72" s="130"/>
      <c r="AE72" s="130"/>
      <c r="AF72" s="130"/>
      <c r="AG72" s="130"/>
      <c r="AH72" s="130"/>
      <c r="AI72" s="130"/>
      <c r="AJ72" s="130"/>
    </row>
    <row r="73" spans="1:44" ht="103.5" x14ac:dyDescent="0.35">
      <c r="A73" s="150" t="s">
        <v>637</v>
      </c>
      <c r="B73" s="135"/>
      <c r="C73" s="126">
        <v>61</v>
      </c>
      <c r="D73" s="156"/>
      <c r="E73" s="120">
        <v>61</v>
      </c>
      <c r="F73" s="156"/>
      <c r="G73" s="135" t="s">
        <v>56</v>
      </c>
      <c r="H73" s="154" t="s">
        <v>638</v>
      </c>
      <c r="I73" s="158" t="s">
        <v>639</v>
      </c>
      <c r="J73" s="132" t="s">
        <v>439</v>
      </c>
      <c r="K73" s="156"/>
      <c r="L73" s="153" t="s">
        <v>640</v>
      </c>
      <c r="M73" s="153" t="s">
        <v>641</v>
      </c>
      <c r="N73" s="162">
        <v>5</v>
      </c>
      <c r="O73" s="162" t="s">
        <v>85</v>
      </c>
      <c r="P73" s="163" t="s">
        <v>19</v>
      </c>
      <c r="Q73" s="151"/>
      <c r="R73" s="153" t="s">
        <v>642</v>
      </c>
      <c r="S73" s="135"/>
      <c r="T73" s="158" t="s">
        <v>587</v>
      </c>
      <c r="U73" s="151"/>
      <c r="V73" s="151"/>
      <c r="W73" s="151"/>
      <c r="X73" s="157"/>
      <c r="Y73" s="149"/>
      <c r="Z73" s="146"/>
      <c r="AA73" s="131"/>
      <c r="AB73" s="131"/>
      <c r="AC73" s="130"/>
      <c r="AD73" s="130"/>
      <c r="AE73" s="130"/>
      <c r="AF73" s="130"/>
      <c r="AG73" s="130"/>
      <c r="AH73" s="130"/>
      <c r="AI73" s="130"/>
      <c r="AJ73" s="130"/>
    </row>
    <row r="74" spans="1:44" ht="126.5" x14ac:dyDescent="0.35">
      <c r="A74" s="150" t="s">
        <v>643</v>
      </c>
      <c r="B74" s="135"/>
      <c r="C74" s="126">
        <v>62</v>
      </c>
      <c r="D74" s="156"/>
      <c r="E74" s="120">
        <v>62</v>
      </c>
      <c r="F74" s="156"/>
      <c r="G74" s="135" t="s">
        <v>56</v>
      </c>
      <c r="H74" s="154" t="s">
        <v>644</v>
      </c>
      <c r="I74" s="158" t="s">
        <v>645</v>
      </c>
      <c r="J74" s="132" t="s">
        <v>439</v>
      </c>
      <c r="K74" s="156"/>
      <c r="L74" s="153" t="s">
        <v>646</v>
      </c>
      <c r="M74" s="153" t="s">
        <v>647</v>
      </c>
      <c r="N74" s="162">
        <v>5</v>
      </c>
      <c r="O74" s="162" t="s">
        <v>85</v>
      </c>
      <c r="P74" s="163" t="s">
        <v>19</v>
      </c>
      <c r="Q74" s="151"/>
      <c r="R74" s="153" t="s">
        <v>648</v>
      </c>
      <c r="S74" s="135"/>
      <c r="T74" s="158" t="s">
        <v>587</v>
      </c>
      <c r="U74" s="151"/>
      <c r="V74" s="151"/>
      <c r="W74" s="151"/>
      <c r="X74" s="157"/>
      <c r="Y74" s="149"/>
      <c r="Z74" s="146"/>
      <c r="AA74" s="131"/>
      <c r="AB74" s="131"/>
      <c r="AC74" s="130"/>
      <c r="AD74" s="130"/>
      <c r="AE74" s="130"/>
      <c r="AF74" s="130"/>
      <c r="AG74" s="130"/>
      <c r="AH74" s="130"/>
      <c r="AI74" s="130"/>
      <c r="AJ74" s="130"/>
    </row>
    <row r="75" spans="1:44" ht="46" x14ac:dyDescent="0.35">
      <c r="A75" s="150" t="s">
        <v>649</v>
      </c>
      <c r="B75" s="135"/>
      <c r="C75" s="126">
        <v>63</v>
      </c>
      <c r="D75" s="156"/>
      <c r="E75" s="120">
        <v>63</v>
      </c>
      <c r="F75" s="156"/>
      <c r="G75" s="135" t="s">
        <v>56</v>
      </c>
      <c r="H75" s="154" t="s">
        <v>650</v>
      </c>
      <c r="I75" s="158" t="s">
        <v>651</v>
      </c>
      <c r="J75" s="132" t="s">
        <v>439</v>
      </c>
      <c r="K75" s="156"/>
      <c r="L75" s="153" t="s">
        <v>652</v>
      </c>
      <c r="M75" s="153" t="s">
        <v>653</v>
      </c>
      <c r="N75" s="162">
        <v>5</v>
      </c>
      <c r="O75" s="162" t="s">
        <v>85</v>
      </c>
      <c r="P75" s="163" t="s">
        <v>19</v>
      </c>
      <c r="Q75" s="151"/>
      <c r="R75" s="153" t="s">
        <v>654</v>
      </c>
      <c r="S75" s="135"/>
      <c r="T75" s="158" t="s">
        <v>587</v>
      </c>
      <c r="U75" s="151"/>
      <c r="V75" s="151"/>
      <c r="W75" s="151"/>
      <c r="X75" s="157"/>
      <c r="Y75" s="149"/>
      <c r="Z75" s="146"/>
      <c r="AA75" s="131"/>
      <c r="AB75" s="131"/>
      <c r="AC75" s="130"/>
      <c r="AD75" s="130"/>
      <c r="AE75" s="130"/>
      <c r="AF75" s="130"/>
      <c r="AG75" s="130"/>
      <c r="AH75" s="130"/>
      <c r="AI75" s="130"/>
      <c r="AJ75" s="130"/>
    </row>
    <row r="76" spans="1:44" x14ac:dyDescent="0.35">
      <c r="A76" s="3"/>
      <c r="B76" s="6"/>
      <c r="C76" s="3"/>
      <c r="D76" s="3"/>
      <c r="E76" s="3"/>
      <c r="F76" s="3"/>
      <c r="G76" s="6"/>
      <c r="H76" s="3"/>
      <c r="I76" s="3"/>
      <c r="J76" s="3"/>
      <c r="K76" s="3"/>
      <c r="L76" s="3" t="str">
        <f>IF('Risk template'!H121="","",'Risk template'!S121)</f>
        <v/>
      </c>
      <c r="M76" s="3"/>
      <c r="N76" s="3"/>
      <c r="O76" s="3"/>
      <c r="P76" s="6"/>
      <c r="Q76" s="4"/>
      <c r="R76" s="3"/>
      <c r="S76" s="3"/>
      <c r="T76" s="3" t="str">
        <f>IF('Risk template'!J121="","",'Risk template'!AC121)</f>
        <v/>
      </c>
      <c r="U76" s="4"/>
      <c r="V76" s="4"/>
      <c r="W76" s="4"/>
      <c r="X76" s="105"/>
      <c r="Y76" s="109"/>
      <c r="Z76" s="106"/>
    </row>
    <row r="77" spans="1:44" x14ac:dyDescent="0.35">
      <c r="A77" s="3"/>
      <c r="B77" s="6"/>
      <c r="C77" s="3"/>
      <c r="D77" s="3"/>
      <c r="E77" s="3"/>
      <c r="F77" s="3"/>
      <c r="G77" s="6"/>
      <c r="H77" s="3"/>
      <c r="I77" s="3"/>
      <c r="J77" s="3"/>
      <c r="K77" s="3"/>
      <c r="L77" s="3" t="str">
        <f>IF('Risk template'!H122="","",'Risk template'!S122)</f>
        <v/>
      </c>
      <c r="M77" s="3"/>
      <c r="N77" s="3"/>
      <c r="O77" s="3"/>
      <c r="P77" s="6"/>
      <c r="Q77" s="4"/>
      <c r="R77" s="3"/>
      <c r="S77" s="3"/>
      <c r="T77" s="3" t="str">
        <f>IF('Risk template'!J122="","",'Risk template'!AC122)</f>
        <v/>
      </c>
      <c r="U77" s="4"/>
      <c r="V77" s="4"/>
      <c r="W77" s="4"/>
      <c r="X77" s="105"/>
      <c r="Y77" s="109"/>
      <c r="Z77" s="106"/>
    </row>
    <row r="78" spans="1:44" x14ac:dyDescent="0.35">
      <c r="A78" s="3"/>
      <c r="B78" s="6"/>
      <c r="C78" s="3"/>
      <c r="D78" s="3"/>
      <c r="E78" s="3"/>
      <c r="F78" s="3"/>
      <c r="G78" s="6"/>
      <c r="H78" s="3"/>
      <c r="I78" s="3"/>
      <c r="J78" s="3"/>
      <c r="K78" s="3"/>
      <c r="L78" s="3"/>
      <c r="M78" s="3"/>
      <c r="N78" s="3"/>
      <c r="O78" s="3"/>
      <c r="P78" s="6"/>
      <c r="Q78" s="4"/>
      <c r="R78" s="3"/>
      <c r="S78" s="3"/>
      <c r="T78" s="6"/>
      <c r="U78" s="4"/>
      <c r="V78" s="4"/>
      <c r="W78" s="4"/>
      <c r="X78" s="105"/>
      <c r="Y78" s="109"/>
      <c r="Z78" s="106"/>
    </row>
    <row r="79" spans="1:44" x14ac:dyDescent="0.35">
      <c r="A79" s="3"/>
      <c r="B79" s="6"/>
      <c r="C79" s="3"/>
      <c r="D79" s="3"/>
      <c r="E79" s="3"/>
      <c r="F79" s="3"/>
      <c r="G79" s="6"/>
      <c r="H79" s="3"/>
      <c r="I79" s="3"/>
      <c r="J79" s="3"/>
      <c r="K79" s="3"/>
      <c r="L79" s="3"/>
      <c r="M79" s="3"/>
      <c r="N79" s="3"/>
      <c r="O79" s="3"/>
      <c r="P79" s="6"/>
      <c r="Q79" s="4"/>
      <c r="R79" s="3"/>
      <c r="S79" s="3"/>
      <c r="T79" s="6"/>
      <c r="U79" s="4"/>
      <c r="V79" s="4"/>
      <c r="W79" s="4"/>
      <c r="X79" s="105"/>
      <c r="Y79" s="109"/>
      <c r="Z79" s="106"/>
    </row>
    <row r="80" spans="1:44" x14ac:dyDescent="0.35">
      <c r="A80" s="3"/>
      <c r="B80" s="6"/>
      <c r="C80" s="3"/>
      <c r="D80" s="3"/>
      <c r="E80" s="3"/>
      <c r="F80" s="3"/>
      <c r="G80" s="6"/>
      <c r="H80" s="3"/>
      <c r="I80" s="3"/>
      <c r="J80" s="3"/>
      <c r="K80" s="3"/>
      <c r="L80" s="3"/>
      <c r="M80" s="3"/>
      <c r="N80" s="3"/>
      <c r="O80" s="3"/>
      <c r="P80" s="6"/>
      <c r="Q80" s="4"/>
      <c r="R80" s="3"/>
      <c r="S80" s="3"/>
      <c r="T80" s="6"/>
      <c r="U80" s="4"/>
      <c r="V80" s="4"/>
      <c r="W80" s="4"/>
      <c r="X80" s="105"/>
      <c r="Y80" s="109"/>
      <c r="Z80" s="106"/>
    </row>
    <row r="81" spans="1:26" x14ac:dyDescent="0.35">
      <c r="A81" s="3"/>
      <c r="B81" s="6"/>
      <c r="C81" s="3"/>
      <c r="D81" s="3"/>
      <c r="E81" s="3"/>
      <c r="F81" s="3"/>
      <c r="G81" s="6"/>
      <c r="H81" s="3"/>
      <c r="I81" s="3"/>
      <c r="J81" s="3"/>
      <c r="K81" s="3"/>
      <c r="L81" s="3"/>
      <c r="M81" s="3"/>
      <c r="N81" s="3"/>
      <c r="O81" s="3"/>
      <c r="P81" s="6"/>
      <c r="Q81" s="4"/>
      <c r="R81" s="3"/>
      <c r="S81" s="3"/>
      <c r="T81" s="6"/>
      <c r="U81" s="4"/>
      <c r="V81" s="4"/>
      <c r="W81" s="4"/>
      <c r="X81" s="105"/>
      <c r="Y81" s="109"/>
      <c r="Z81" s="106"/>
    </row>
    <row r="82" spans="1:26" x14ac:dyDescent="0.35">
      <c r="A82" s="3"/>
      <c r="B82" s="6"/>
      <c r="C82" s="3"/>
      <c r="D82" s="3"/>
      <c r="E82" s="3"/>
      <c r="F82" s="3"/>
      <c r="G82" s="6"/>
      <c r="H82" s="3"/>
      <c r="I82" s="3"/>
      <c r="J82" s="3"/>
      <c r="K82" s="3"/>
      <c r="L82" s="3"/>
      <c r="M82" s="3"/>
      <c r="N82" s="3"/>
      <c r="O82" s="3"/>
      <c r="P82" s="6"/>
      <c r="Q82" s="4"/>
      <c r="R82" s="3"/>
      <c r="S82" s="3"/>
      <c r="T82" s="6"/>
      <c r="U82" s="4"/>
      <c r="V82" s="4"/>
      <c r="W82" s="4"/>
      <c r="X82" s="105"/>
      <c r="Y82" s="109"/>
      <c r="Z82" s="106"/>
    </row>
    <row r="83" spans="1:26" x14ac:dyDescent="0.35">
      <c r="A83" s="3"/>
      <c r="B83" s="6"/>
      <c r="C83" s="3"/>
      <c r="D83" s="3"/>
      <c r="E83" s="3"/>
      <c r="F83" s="3"/>
      <c r="G83" s="6"/>
      <c r="H83" s="3"/>
      <c r="I83" s="3"/>
      <c r="J83" s="3"/>
      <c r="K83" s="3"/>
      <c r="L83" s="3"/>
      <c r="M83" s="3"/>
      <c r="N83" s="3"/>
      <c r="O83" s="3"/>
      <c r="P83" s="6"/>
      <c r="Q83" s="4"/>
      <c r="R83" s="3"/>
      <c r="S83" s="3"/>
      <c r="T83" s="6"/>
      <c r="U83" s="4"/>
      <c r="V83" s="4"/>
      <c r="W83" s="4"/>
      <c r="X83" s="105"/>
      <c r="Y83" s="109"/>
      <c r="Z83" s="106"/>
    </row>
    <row r="84" spans="1:26" x14ac:dyDescent="0.35">
      <c r="A84" s="3"/>
      <c r="B84" s="6"/>
      <c r="C84" s="3"/>
      <c r="D84" s="3"/>
      <c r="E84" s="3"/>
      <c r="F84" s="3"/>
      <c r="G84" s="6"/>
      <c r="H84" s="3"/>
      <c r="I84" s="3"/>
      <c r="J84" s="3"/>
      <c r="K84" s="3"/>
      <c r="L84" s="3"/>
      <c r="M84" s="3"/>
      <c r="N84" s="3"/>
      <c r="O84" s="3"/>
      <c r="P84" s="6"/>
      <c r="Q84" s="4"/>
      <c r="R84" s="3"/>
      <c r="S84" s="3"/>
      <c r="T84" s="6"/>
      <c r="U84" s="4"/>
      <c r="V84" s="4"/>
      <c r="W84" s="4"/>
      <c r="X84" s="105"/>
      <c r="Y84" s="109"/>
      <c r="Z84" s="106"/>
    </row>
    <row r="85" spans="1:26" x14ac:dyDescent="0.35">
      <c r="A85" s="3"/>
      <c r="B85" s="6"/>
      <c r="C85" s="3"/>
      <c r="D85" s="3"/>
      <c r="E85" s="3"/>
      <c r="F85" s="3"/>
      <c r="G85" s="6"/>
      <c r="H85" s="3"/>
      <c r="I85" s="3"/>
      <c r="J85" s="3"/>
      <c r="K85" s="3"/>
      <c r="L85" s="3"/>
      <c r="M85" s="3"/>
      <c r="N85" s="3"/>
      <c r="O85" s="3"/>
      <c r="P85" s="6"/>
      <c r="Q85" s="4"/>
      <c r="R85" s="3"/>
      <c r="S85" s="3"/>
      <c r="T85" s="6"/>
      <c r="U85" s="4"/>
      <c r="V85" s="4"/>
      <c r="W85" s="4"/>
      <c r="X85" s="105"/>
      <c r="Y85" s="109"/>
      <c r="Z85" s="106"/>
    </row>
    <row r="86" spans="1:26" x14ac:dyDescent="0.35">
      <c r="A86" s="3"/>
      <c r="B86" s="6"/>
      <c r="C86" s="3"/>
      <c r="D86" s="3"/>
      <c r="E86" s="3"/>
      <c r="F86" s="3"/>
      <c r="G86" s="6"/>
      <c r="H86" s="3"/>
      <c r="I86" s="3"/>
      <c r="J86" s="3"/>
      <c r="K86" s="3"/>
      <c r="L86" s="3"/>
      <c r="M86" s="3"/>
      <c r="N86" s="3"/>
      <c r="O86" s="3"/>
      <c r="P86" s="6"/>
      <c r="Q86" s="4"/>
      <c r="R86" s="3"/>
      <c r="S86" s="3"/>
      <c r="T86" s="6"/>
      <c r="U86" s="4"/>
      <c r="V86" s="4"/>
      <c r="W86" s="4"/>
      <c r="X86" s="105"/>
      <c r="Y86" s="109"/>
      <c r="Z86" s="106"/>
    </row>
    <row r="87" spans="1:26" x14ac:dyDescent="0.35">
      <c r="A87" s="3"/>
      <c r="B87" s="6"/>
      <c r="C87" s="3"/>
      <c r="D87" s="3"/>
      <c r="E87" s="3"/>
      <c r="F87" s="3"/>
      <c r="G87" s="6"/>
      <c r="H87" s="3"/>
      <c r="I87" s="3"/>
      <c r="J87" s="3"/>
      <c r="K87" s="3"/>
      <c r="L87" s="3"/>
      <c r="M87" s="3"/>
      <c r="N87" s="3"/>
      <c r="O87" s="3"/>
      <c r="P87" s="6"/>
      <c r="Q87" s="4"/>
      <c r="R87" s="3"/>
      <c r="S87" s="3"/>
      <c r="T87" s="6"/>
      <c r="U87" s="4"/>
      <c r="V87" s="4"/>
      <c r="W87" s="4"/>
      <c r="X87" s="105"/>
      <c r="Y87" s="109"/>
      <c r="Z87" s="106"/>
    </row>
    <row r="88" spans="1:26" x14ac:dyDescent="0.35">
      <c r="A88" s="3"/>
      <c r="B88" s="6"/>
      <c r="C88" s="3"/>
      <c r="D88" s="3"/>
      <c r="E88" s="3"/>
      <c r="F88" s="3"/>
      <c r="G88" s="6"/>
      <c r="H88" s="3"/>
      <c r="I88" s="3"/>
      <c r="J88" s="3"/>
      <c r="K88" s="3"/>
      <c r="L88" s="3"/>
      <c r="M88" s="3"/>
      <c r="N88" s="3"/>
      <c r="O88" s="3"/>
      <c r="P88" s="6"/>
      <c r="Q88" s="4"/>
      <c r="R88" s="3"/>
      <c r="S88" s="3"/>
      <c r="T88" s="6"/>
      <c r="U88" s="4"/>
      <c r="V88" s="4"/>
      <c r="W88" s="4"/>
      <c r="X88" s="105"/>
      <c r="Y88" s="109"/>
      <c r="Z88" s="106"/>
    </row>
    <row r="89" spans="1:26" x14ac:dyDescent="0.35">
      <c r="A89" s="3"/>
      <c r="B89" s="6"/>
      <c r="C89" s="3"/>
      <c r="D89" s="3"/>
      <c r="E89" s="3"/>
      <c r="F89" s="3"/>
      <c r="G89" s="6"/>
      <c r="H89" s="3"/>
      <c r="I89" s="3"/>
      <c r="J89" s="3"/>
      <c r="K89" s="3"/>
      <c r="L89" s="3"/>
      <c r="M89" s="3"/>
      <c r="N89" s="3"/>
      <c r="O89" s="3"/>
      <c r="P89" s="6"/>
      <c r="Q89" s="4"/>
      <c r="R89" s="3"/>
      <c r="S89" s="3"/>
      <c r="T89" s="6"/>
      <c r="U89" s="4"/>
      <c r="V89" s="4"/>
      <c r="W89" s="4"/>
      <c r="X89" s="105"/>
      <c r="Y89" s="109"/>
      <c r="Z89" s="106"/>
    </row>
    <row r="90" spans="1:26" x14ac:dyDescent="0.35">
      <c r="A90" s="3"/>
      <c r="B90" s="6"/>
      <c r="C90" s="3"/>
      <c r="D90" s="3"/>
      <c r="E90" s="3"/>
      <c r="F90" s="3"/>
      <c r="G90" s="6"/>
      <c r="H90" s="3"/>
      <c r="I90" s="3"/>
      <c r="J90" s="3"/>
      <c r="K90" s="3"/>
      <c r="L90" s="3"/>
      <c r="M90" s="3"/>
      <c r="N90" s="3"/>
      <c r="O90" s="3"/>
      <c r="P90" s="6"/>
      <c r="Q90" s="4"/>
      <c r="R90" s="3"/>
      <c r="S90" s="3"/>
      <c r="T90" s="6"/>
      <c r="U90" s="4"/>
      <c r="V90" s="4"/>
      <c r="W90" s="4"/>
      <c r="X90" s="105"/>
      <c r="Y90" s="109"/>
      <c r="Z90" s="106"/>
    </row>
    <row r="91" spans="1:26" x14ac:dyDescent="0.35">
      <c r="A91" s="3"/>
      <c r="B91" s="6"/>
      <c r="C91" s="3"/>
      <c r="D91" s="3"/>
      <c r="E91" s="3"/>
      <c r="F91" s="3"/>
      <c r="G91" s="6"/>
      <c r="H91" s="3"/>
      <c r="I91" s="3"/>
      <c r="J91" s="3"/>
      <c r="K91" s="3"/>
      <c r="L91" s="3"/>
      <c r="M91" s="3"/>
      <c r="N91" s="3"/>
      <c r="O91" s="3"/>
      <c r="P91" s="6"/>
      <c r="Q91" s="4"/>
      <c r="R91" s="3"/>
      <c r="S91" s="3"/>
      <c r="T91" s="6"/>
      <c r="U91" s="4"/>
      <c r="V91" s="4"/>
      <c r="W91" s="4"/>
      <c r="X91" s="105"/>
      <c r="Y91" s="109"/>
      <c r="Z91" s="106"/>
    </row>
    <row r="92" spans="1:26" x14ac:dyDescent="0.35">
      <c r="A92" s="3"/>
      <c r="B92" s="6"/>
      <c r="C92" s="3"/>
      <c r="D92" s="3"/>
      <c r="E92" s="3"/>
      <c r="F92" s="3"/>
      <c r="G92" s="6"/>
      <c r="H92" s="3"/>
      <c r="I92" s="3"/>
      <c r="J92" s="3"/>
      <c r="K92" s="3"/>
      <c r="L92" s="3"/>
      <c r="M92" s="3"/>
      <c r="N92" s="3"/>
      <c r="O92" s="3"/>
      <c r="P92" s="6"/>
      <c r="Q92" s="4"/>
      <c r="R92" s="3"/>
      <c r="S92" s="3"/>
      <c r="T92" s="6"/>
      <c r="U92" s="4"/>
      <c r="V92" s="4"/>
      <c r="W92" s="4"/>
      <c r="X92" s="105"/>
      <c r="Y92" s="109"/>
      <c r="Z92" s="106"/>
    </row>
    <row r="93" spans="1:26" x14ac:dyDescent="0.35">
      <c r="A93" s="3"/>
      <c r="B93" s="6"/>
      <c r="C93" s="3"/>
      <c r="D93" s="3"/>
      <c r="E93" s="3"/>
      <c r="F93" s="3"/>
      <c r="G93" s="6"/>
      <c r="H93" s="3"/>
      <c r="I93" s="3"/>
      <c r="J93" s="3"/>
      <c r="K93" s="3"/>
      <c r="L93" s="3"/>
      <c r="M93" s="3"/>
      <c r="N93" s="3"/>
      <c r="O93" s="3"/>
      <c r="P93" s="6"/>
      <c r="Q93" s="4"/>
      <c r="R93" s="3"/>
      <c r="S93" s="3"/>
      <c r="T93" s="6"/>
      <c r="U93" s="4"/>
      <c r="V93" s="4"/>
      <c r="W93" s="4"/>
      <c r="X93" s="105"/>
      <c r="Y93" s="109"/>
      <c r="Z93" s="106"/>
    </row>
    <row r="94" spans="1:26" x14ac:dyDescent="0.35">
      <c r="A94" s="3"/>
      <c r="B94" s="6"/>
      <c r="C94" s="3"/>
      <c r="D94" s="3"/>
      <c r="E94" s="3"/>
      <c r="F94" s="3"/>
      <c r="G94" s="6"/>
      <c r="H94" s="3"/>
      <c r="I94" s="3"/>
      <c r="J94" s="3"/>
      <c r="K94" s="3"/>
      <c r="L94" s="3"/>
      <c r="M94" s="3"/>
      <c r="N94" s="3"/>
      <c r="O94" s="3"/>
      <c r="P94" s="6"/>
      <c r="Q94" s="4"/>
      <c r="R94" s="3"/>
      <c r="S94" s="3"/>
      <c r="T94" s="6"/>
      <c r="U94" s="4"/>
      <c r="V94" s="4"/>
      <c r="W94" s="4"/>
      <c r="X94" s="105"/>
      <c r="Y94" s="109"/>
      <c r="Z94" s="106"/>
    </row>
    <row r="95" spans="1:26" x14ac:dyDescent="0.35">
      <c r="A95" s="3"/>
      <c r="B95" s="6"/>
      <c r="C95" s="3"/>
      <c r="D95" s="3"/>
      <c r="E95" s="3"/>
      <c r="F95" s="3"/>
      <c r="G95" s="6"/>
      <c r="H95" s="3"/>
      <c r="I95" s="3"/>
      <c r="J95" s="3"/>
      <c r="K95" s="3"/>
      <c r="L95" s="3"/>
      <c r="M95" s="3"/>
      <c r="N95" s="3"/>
      <c r="O95" s="3"/>
      <c r="P95" s="6"/>
      <c r="Q95" s="4"/>
      <c r="R95" s="3"/>
      <c r="S95" s="3"/>
      <c r="T95" s="6"/>
      <c r="U95" s="4"/>
      <c r="V95" s="4"/>
      <c r="W95" s="4"/>
      <c r="X95" s="105"/>
      <c r="Y95" s="109"/>
      <c r="Z95" s="106"/>
    </row>
    <row r="96" spans="1:26" x14ac:dyDescent="0.35">
      <c r="A96" s="3"/>
      <c r="B96" s="6"/>
      <c r="C96" s="3"/>
      <c r="D96" s="3"/>
      <c r="E96" s="3"/>
      <c r="F96" s="3"/>
      <c r="G96" s="6"/>
      <c r="H96" s="3"/>
      <c r="I96" s="3"/>
      <c r="J96" s="3"/>
      <c r="K96" s="3"/>
      <c r="L96" s="3"/>
      <c r="M96" s="3"/>
      <c r="N96" s="3"/>
      <c r="O96" s="3"/>
      <c r="P96" s="6"/>
      <c r="Q96" s="4"/>
      <c r="R96" s="3"/>
      <c r="S96" s="3"/>
      <c r="T96" s="6"/>
      <c r="U96" s="4"/>
      <c r="V96" s="4"/>
      <c r="W96" s="4"/>
      <c r="X96" s="105"/>
      <c r="Y96" s="109"/>
      <c r="Z96" s="106"/>
    </row>
    <row r="97" spans="1:26" x14ac:dyDescent="0.35">
      <c r="A97" s="3"/>
      <c r="B97" s="6"/>
      <c r="C97" s="3"/>
      <c r="D97" s="3"/>
      <c r="E97" s="3"/>
      <c r="F97" s="3"/>
      <c r="G97" s="6"/>
      <c r="H97" s="3"/>
      <c r="I97" s="3"/>
      <c r="J97" s="3"/>
      <c r="K97" s="3"/>
      <c r="L97" s="3"/>
      <c r="M97" s="3"/>
      <c r="N97" s="3"/>
      <c r="O97" s="3"/>
      <c r="P97" s="6"/>
      <c r="Q97" s="4"/>
      <c r="R97" s="3"/>
      <c r="S97" s="3"/>
      <c r="T97" s="6"/>
      <c r="U97" s="4"/>
      <c r="V97" s="4"/>
      <c r="W97" s="4"/>
      <c r="X97" s="105"/>
      <c r="Y97" s="109"/>
      <c r="Z97" s="106"/>
    </row>
    <row r="98" spans="1:26" x14ac:dyDescent="0.35">
      <c r="A98" s="3"/>
      <c r="B98" s="6"/>
      <c r="C98" s="3"/>
      <c r="D98" s="3"/>
      <c r="E98" s="3"/>
      <c r="F98" s="3"/>
      <c r="G98" s="6"/>
      <c r="H98" s="3"/>
      <c r="I98" s="3"/>
      <c r="J98" s="3"/>
      <c r="K98" s="3"/>
      <c r="L98" s="3"/>
      <c r="M98" s="3"/>
      <c r="N98" s="3"/>
      <c r="O98" s="3"/>
      <c r="P98" s="6"/>
      <c r="Q98" s="4"/>
      <c r="R98" s="3"/>
      <c r="S98" s="3"/>
      <c r="T98" s="6"/>
      <c r="U98" s="4"/>
      <c r="V98" s="4"/>
      <c r="W98" s="4"/>
      <c r="X98" s="105"/>
      <c r="Y98" s="109"/>
      <c r="Z98" s="106"/>
    </row>
    <row r="99" spans="1:26" x14ac:dyDescent="0.35">
      <c r="A99" s="3"/>
      <c r="B99" s="6"/>
      <c r="C99" s="3"/>
      <c r="D99" s="3"/>
      <c r="E99" s="3"/>
      <c r="F99" s="3"/>
      <c r="G99" s="6"/>
      <c r="H99" s="3"/>
      <c r="I99" s="3"/>
      <c r="J99" s="3"/>
      <c r="K99" s="3"/>
      <c r="L99" s="3"/>
      <c r="M99" s="3"/>
      <c r="N99" s="3"/>
      <c r="O99" s="3"/>
      <c r="P99" s="6"/>
      <c r="Q99" s="4"/>
      <c r="R99" s="3"/>
      <c r="S99" s="3"/>
      <c r="T99" s="6"/>
      <c r="U99" s="4"/>
      <c r="V99" s="4"/>
      <c r="W99" s="4"/>
      <c r="X99" s="105"/>
      <c r="Y99" s="109"/>
      <c r="Z99" s="106"/>
    </row>
    <row r="100" spans="1:26" x14ac:dyDescent="0.35">
      <c r="A100" s="3"/>
      <c r="B100" s="6"/>
      <c r="C100" s="3"/>
      <c r="D100" s="3"/>
      <c r="E100" s="3"/>
      <c r="F100" s="3"/>
      <c r="G100" s="6"/>
      <c r="H100" s="3"/>
      <c r="I100" s="3"/>
      <c r="J100" s="3"/>
      <c r="K100" s="3"/>
      <c r="L100" s="3"/>
      <c r="M100" s="3"/>
      <c r="N100" s="3"/>
      <c r="O100" s="3"/>
      <c r="P100" s="6"/>
      <c r="Q100" s="4"/>
      <c r="R100" s="3"/>
      <c r="S100" s="3"/>
      <c r="T100" s="6"/>
      <c r="U100" s="4"/>
      <c r="V100" s="4"/>
      <c r="W100" s="4"/>
      <c r="X100" s="105"/>
      <c r="Y100" s="109"/>
      <c r="Z100" s="106"/>
    </row>
    <row r="101" spans="1:26" x14ac:dyDescent="0.35">
      <c r="A101" s="3"/>
      <c r="B101" s="6"/>
      <c r="C101" s="3"/>
      <c r="D101" s="3"/>
      <c r="E101" s="3"/>
      <c r="F101" s="3"/>
      <c r="G101" s="6"/>
      <c r="H101" s="3"/>
      <c r="I101" s="3"/>
      <c r="J101" s="3"/>
      <c r="K101" s="3"/>
      <c r="L101" s="3"/>
      <c r="M101" s="3"/>
      <c r="N101" s="3"/>
      <c r="O101" s="3"/>
      <c r="P101" s="6"/>
      <c r="Q101" s="4"/>
      <c r="R101" s="3"/>
      <c r="S101" s="3"/>
      <c r="T101" s="6"/>
      <c r="U101" s="4"/>
      <c r="V101" s="4"/>
      <c r="W101" s="4"/>
      <c r="X101" s="105"/>
      <c r="Y101" s="109"/>
      <c r="Z101" s="106"/>
    </row>
    <row r="102" spans="1:26" x14ac:dyDescent="0.35">
      <c r="A102" s="3"/>
      <c r="B102" s="6"/>
      <c r="C102" s="3"/>
      <c r="D102" s="3"/>
      <c r="E102" s="3"/>
      <c r="F102" s="3"/>
      <c r="G102" s="6"/>
      <c r="H102" s="3"/>
      <c r="I102" s="3"/>
      <c r="J102" s="3"/>
      <c r="K102" s="3"/>
      <c r="L102" s="3"/>
      <c r="M102" s="3"/>
      <c r="N102" s="3"/>
      <c r="O102" s="3"/>
      <c r="P102" s="6"/>
      <c r="Q102" s="4"/>
      <c r="R102" s="3"/>
      <c r="S102" s="3"/>
      <c r="T102" s="6"/>
      <c r="U102" s="4"/>
      <c r="V102" s="4"/>
      <c r="W102" s="4"/>
      <c r="X102" s="105"/>
      <c r="Y102" s="109"/>
      <c r="Z102" s="106"/>
    </row>
    <row r="103" spans="1:26" x14ac:dyDescent="0.35">
      <c r="A103" s="3"/>
      <c r="B103" s="6"/>
      <c r="C103" s="3"/>
      <c r="D103" s="3"/>
      <c r="E103" s="3"/>
      <c r="F103" s="3"/>
      <c r="G103" s="6"/>
      <c r="H103" s="3"/>
      <c r="I103" s="3"/>
      <c r="J103" s="3"/>
      <c r="K103" s="3"/>
      <c r="L103" s="3"/>
      <c r="M103" s="3"/>
      <c r="N103" s="3"/>
      <c r="O103" s="3"/>
      <c r="P103" s="6"/>
      <c r="Q103" s="4"/>
      <c r="R103" s="3"/>
      <c r="S103" s="3"/>
      <c r="T103" s="6"/>
      <c r="U103" s="4"/>
      <c r="V103" s="4"/>
      <c r="W103" s="4"/>
      <c r="X103" s="105"/>
      <c r="Y103" s="109"/>
      <c r="Z103" s="106"/>
    </row>
    <row r="104" spans="1:26" x14ac:dyDescent="0.35">
      <c r="A104" s="3"/>
      <c r="B104" s="6"/>
      <c r="C104" s="3"/>
      <c r="D104" s="3"/>
      <c r="E104" s="3"/>
      <c r="F104" s="3"/>
      <c r="G104" s="6"/>
      <c r="H104" s="3"/>
      <c r="I104" s="3"/>
      <c r="J104" s="3"/>
      <c r="K104" s="3"/>
      <c r="L104" s="3"/>
      <c r="M104" s="3"/>
      <c r="N104" s="3"/>
      <c r="O104" s="3"/>
      <c r="P104" s="6"/>
      <c r="Q104" s="4"/>
      <c r="R104" s="3"/>
      <c r="S104" s="3"/>
      <c r="T104" s="6"/>
      <c r="U104" s="4"/>
      <c r="V104" s="4"/>
      <c r="W104" s="4"/>
      <c r="X104" s="105"/>
      <c r="Y104" s="109"/>
      <c r="Z104" s="106"/>
    </row>
    <row r="105" spans="1:26" x14ac:dyDescent="0.35">
      <c r="A105" s="3"/>
      <c r="B105" s="6"/>
      <c r="C105" s="3"/>
      <c r="D105" s="3"/>
      <c r="E105" s="3"/>
      <c r="F105" s="3"/>
      <c r="G105" s="6"/>
      <c r="H105" s="3"/>
      <c r="I105" s="3"/>
      <c r="J105" s="3"/>
      <c r="K105" s="3"/>
      <c r="L105" s="3"/>
      <c r="M105" s="3"/>
      <c r="N105" s="3"/>
      <c r="O105" s="3"/>
      <c r="P105" s="6"/>
      <c r="Q105" s="4"/>
      <c r="R105" s="3"/>
      <c r="S105" s="3"/>
      <c r="T105" s="6"/>
      <c r="U105" s="4"/>
      <c r="V105" s="4"/>
      <c r="W105" s="4"/>
      <c r="X105" s="105"/>
      <c r="Y105" s="109"/>
      <c r="Z105" s="106"/>
    </row>
    <row r="106" spans="1:26" x14ac:dyDescent="0.35">
      <c r="A106" s="3"/>
      <c r="B106" s="6"/>
      <c r="C106" s="3"/>
      <c r="D106" s="3"/>
      <c r="E106" s="3"/>
      <c r="F106" s="3"/>
      <c r="G106" s="6"/>
      <c r="H106" s="3"/>
      <c r="I106" s="3"/>
      <c r="J106" s="3"/>
      <c r="K106" s="3"/>
      <c r="L106" s="3"/>
      <c r="M106" s="3"/>
      <c r="N106" s="3"/>
      <c r="O106" s="3"/>
      <c r="P106" s="6"/>
      <c r="Q106" s="4"/>
      <c r="R106" s="3"/>
      <c r="S106" s="3"/>
      <c r="T106" s="6"/>
      <c r="U106" s="4"/>
      <c r="V106" s="4"/>
      <c r="W106" s="4"/>
      <c r="X106" s="105"/>
      <c r="Y106" s="109"/>
      <c r="Z106" s="106"/>
    </row>
    <row r="107" spans="1:26" x14ac:dyDescent="0.35">
      <c r="A107" s="3"/>
      <c r="B107" s="6"/>
      <c r="C107" s="3"/>
      <c r="D107" s="3"/>
      <c r="E107" s="3"/>
      <c r="F107" s="3"/>
      <c r="G107" s="6"/>
      <c r="H107" s="3"/>
      <c r="I107" s="3"/>
      <c r="J107" s="3"/>
      <c r="K107" s="3"/>
      <c r="L107" s="3"/>
      <c r="M107" s="3"/>
      <c r="N107" s="3"/>
      <c r="O107" s="3"/>
      <c r="P107" s="6"/>
      <c r="Q107" s="4"/>
      <c r="R107" s="3"/>
      <c r="S107" s="3"/>
      <c r="T107" s="6"/>
      <c r="U107" s="4"/>
      <c r="V107" s="4"/>
      <c r="W107" s="4"/>
      <c r="X107" s="105"/>
      <c r="Y107" s="109"/>
      <c r="Z107" s="106"/>
    </row>
    <row r="108" spans="1:26" x14ac:dyDescent="0.35">
      <c r="A108" s="3"/>
      <c r="B108" s="6"/>
      <c r="C108" s="3"/>
      <c r="D108" s="3"/>
      <c r="E108" s="3"/>
      <c r="F108" s="3"/>
      <c r="G108" s="6"/>
      <c r="H108" s="3"/>
      <c r="I108" s="3"/>
      <c r="J108" s="3"/>
      <c r="K108" s="3"/>
      <c r="L108" s="3"/>
      <c r="M108" s="3"/>
      <c r="N108" s="3"/>
      <c r="O108" s="3"/>
      <c r="P108" s="6"/>
      <c r="Q108" s="4"/>
      <c r="R108" s="3"/>
      <c r="S108" s="3"/>
      <c r="T108" s="6"/>
      <c r="U108" s="4"/>
      <c r="V108" s="4"/>
      <c r="W108" s="4"/>
      <c r="X108" s="105"/>
      <c r="Y108" s="109"/>
      <c r="Z108" s="106"/>
    </row>
    <row r="109" spans="1:26" x14ac:dyDescent="0.35">
      <c r="A109" s="3"/>
      <c r="B109" s="6"/>
      <c r="C109" s="3"/>
      <c r="D109" s="3"/>
      <c r="E109" s="3"/>
      <c r="F109" s="3"/>
      <c r="G109" s="6"/>
      <c r="H109" s="3"/>
      <c r="I109" s="3"/>
      <c r="J109" s="3"/>
      <c r="K109" s="3"/>
      <c r="L109" s="3"/>
      <c r="M109" s="3"/>
      <c r="N109" s="3"/>
      <c r="O109" s="3"/>
      <c r="P109" s="6"/>
      <c r="Q109" s="4"/>
      <c r="R109" s="3"/>
      <c r="S109" s="3"/>
      <c r="T109" s="6"/>
      <c r="U109" s="4"/>
      <c r="V109" s="4"/>
      <c r="W109" s="4"/>
      <c r="X109" s="105"/>
      <c r="Y109" s="109"/>
      <c r="Z109" s="106"/>
    </row>
    <row r="110" spans="1:26" x14ac:dyDescent="0.35">
      <c r="A110" s="3"/>
      <c r="B110" s="6"/>
      <c r="C110" s="3"/>
      <c r="D110" s="3"/>
      <c r="E110" s="3"/>
      <c r="F110" s="3"/>
      <c r="G110" s="6"/>
      <c r="H110" s="3"/>
      <c r="I110" s="3"/>
      <c r="J110" s="3"/>
      <c r="K110" s="3"/>
      <c r="L110" s="3"/>
      <c r="M110" s="3"/>
      <c r="N110" s="3"/>
      <c r="O110" s="3"/>
      <c r="P110" s="6"/>
      <c r="Q110" s="4"/>
      <c r="R110" s="3"/>
      <c r="S110" s="3"/>
      <c r="T110" s="6"/>
      <c r="U110" s="4"/>
      <c r="V110" s="4"/>
      <c r="W110" s="4"/>
      <c r="X110" s="105"/>
      <c r="Y110" s="109"/>
      <c r="Z110" s="106"/>
    </row>
    <row r="111" spans="1:26" x14ac:dyDescent="0.35">
      <c r="A111" s="3"/>
      <c r="B111" s="6"/>
      <c r="C111" s="3"/>
      <c r="D111" s="3"/>
      <c r="E111" s="3"/>
      <c r="F111" s="3"/>
      <c r="G111" s="6"/>
      <c r="H111" s="3"/>
      <c r="I111" s="3"/>
      <c r="J111" s="3"/>
      <c r="K111" s="3"/>
      <c r="L111" s="3"/>
      <c r="M111" s="3"/>
      <c r="N111" s="3"/>
      <c r="O111" s="3"/>
      <c r="P111" s="6"/>
      <c r="Q111" s="4"/>
      <c r="R111" s="3"/>
      <c r="S111" s="3"/>
      <c r="T111" s="6"/>
      <c r="U111" s="4"/>
      <c r="V111" s="4"/>
      <c r="W111" s="4"/>
      <c r="X111" s="105"/>
      <c r="Y111" s="109"/>
      <c r="Z111" s="106"/>
    </row>
    <row r="112" spans="1:26" x14ac:dyDescent="0.35">
      <c r="A112" s="3"/>
      <c r="B112" s="6"/>
      <c r="C112" s="3"/>
      <c r="D112" s="3"/>
      <c r="E112" s="3"/>
      <c r="F112" s="3"/>
      <c r="G112" s="6"/>
      <c r="H112" s="3"/>
      <c r="I112" s="3"/>
      <c r="J112" s="3"/>
      <c r="K112" s="3"/>
      <c r="L112" s="3"/>
      <c r="M112" s="3"/>
      <c r="N112" s="3"/>
      <c r="O112" s="3"/>
      <c r="P112" s="6"/>
      <c r="Q112" s="4"/>
      <c r="R112" s="3"/>
      <c r="S112" s="3"/>
      <c r="T112" s="6"/>
      <c r="U112" s="4"/>
      <c r="V112" s="4"/>
      <c r="W112" s="4"/>
      <c r="X112" s="105"/>
      <c r="Y112" s="109"/>
      <c r="Z112" s="106"/>
    </row>
    <row r="113" spans="1:26" x14ac:dyDescent="0.35">
      <c r="A113" s="3"/>
      <c r="B113" s="6"/>
      <c r="C113" s="3"/>
      <c r="D113" s="3"/>
      <c r="E113" s="3"/>
      <c r="F113" s="3"/>
      <c r="G113" s="6"/>
      <c r="H113" s="3"/>
      <c r="I113" s="3"/>
      <c r="J113" s="3"/>
      <c r="K113" s="3"/>
      <c r="L113" s="3"/>
      <c r="M113" s="3"/>
      <c r="N113" s="3"/>
      <c r="O113" s="3"/>
      <c r="P113" s="6"/>
      <c r="Q113" s="4"/>
      <c r="R113" s="3"/>
      <c r="S113" s="3"/>
      <c r="T113" s="6"/>
      <c r="U113" s="4"/>
      <c r="V113" s="4"/>
      <c r="W113" s="4"/>
      <c r="X113" s="105"/>
      <c r="Y113" s="109"/>
      <c r="Z113" s="106"/>
    </row>
    <row r="114" spans="1:26" x14ac:dyDescent="0.35">
      <c r="A114" s="3"/>
      <c r="B114" s="6"/>
      <c r="C114" s="3"/>
      <c r="D114" s="3"/>
      <c r="E114" s="3"/>
      <c r="F114" s="3"/>
      <c r="G114" s="6"/>
      <c r="H114" s="3"/>
      <c r="I114" s="3"/>
      <c r="J114" s="3"/>
      <c r="K114" s="3"/>
      <c r="L114" s="3"/>
      <c r="M114" s="3"/>
      <c r="N114" s="3"/>
      <c r="O114" s="3"/>
      <c r="P114" s="6"/>
      <c r="Q114" s="4"/>
      <c r="R114" s="3"/>
      <c r="S114" s="3"/>
      <c r="T114" s="6"/>
      <c r="U114" s="4"/>
      <c r="V114" s="4"/>
      <c r="W114" s="4"/>
      <c r="X114" s="105"/>
      <c r="Y114" s="109"/>
      <c r="Z114" s="106"/>
    </row>
    <row r="115" spans="1:26" x14ac:dyDescent="0.35">
      <c r="A115" s="3"/>
      <c r="B115" s="6"/>
      <c r="C115" s="3"/>
      <c r="D115" s="3"/>
      <c r="E115" s="3"/>
      <c r="F115" s="3"/>
      <c r="G115" s="6"/>
      <c r="H115" s="3"/>
      <c r="I115" s="3"/>
      <c r="J115" s="3"/>
      <c r="K115" s="3"/>
      <c r="L115" s="3"/>
      <c r="M115" s="3"/>
      <c r="N115" s="3"/>
      <c r="O115" s="3"/>
      <c r="P115" s="6"/>
      <c r="Q115" s="4"/>
      <c r="R115" s="3"/>
      <c r="S115" s="3"/>
      <c r="T115" s="6"/>
      <c r="U115" s="4"/>
      <c r="V115" s="4"/>
      <c r="W115" s="4"/>
      <c r="X115" s="105"/>
      <c r="Y115" s="109"/>
      <c r="Z115" s="106"/>
    </row>
    <row r="116" spans="1:26" x14ac:dyDescent="0.35">
      <c r="A116" s="3"/>
      <c r="B116" s="6"/>
      <c r="C116" s="3"/>
      <c r="D116" s="3"/>
      <c r="E116" s="3"/>
      <c r="F116" s="3"/>
      <c r="G116" s="6"/>
      <c r="H116" s="3"/>
      <c r="I116" s="3"/>
      <c r="J116" s="3"/>
      <c r="K116" s="3"/>
      <c r="L116" s="3"/>
      <c r="M116" s="3"/>
      <c r="N116" s="3"/>
      <c r="O116" s="3"/>
      <c r="P116" s="6"/>
      <c r="Q116" s="4"/>
      <c r="R116" s="3"/>
      <c r="S116" s="3"/>
      <c r="T116" s="6"/>
      <c r="U116" s="4"/>
      <c r="V116" s="4"/>
      <c r="W116" s="4"/>
      <c r="X116" s="105"/>
      <c r="Y116" s="109"/>
      <c r="Z116" s="106"/>
    </row>
    <row r="117" spans="1:26" x14ac:dyDescent="0.35">
      <c r="A117" s="3"/>
      <c r="B117" s="6"/>
      <c r="C117" s="3"/>
      <c r="D117" s="3"/>
      <c r="E117" s="3"/>
      <c r="F117" s="3"/>
      <c r="G117" s="6"/>
      <c r="H117" s="3"/>
      <c r="I117" s="3"/>
      <c r="J117" s="3"/>
      <c r="K117" s="3"/>
      <c r="L117" s="3"/>
      <c r="M117" s="3"/>
      <c r="N117" s="3"/>
      <c r="O117" s="3"/>
      <c r="P117" s="6"/>
      <c r="Q117" s="4"/>
      <c r="R117" s="3"/>
      <c r="S117" s="3"/>
      <c r="T117" s="6"/>
      <c r="U117" s="4"/>
      <c r="V117" s="4"/>
      <c r="W117" s="4"/>
      <c r="X117" s="105"/>
      <c r="Y117" s="109"/>
      <c r="Z117" s="106"/>
    </row>
    <row r="118" spans="1:26" x14ac:dyDescent="0.35">
      <c r="A118" s="3"/>
      <c r="B118" s="6"/>
      <c r="C118" s="3"/>
      <c r="D118" s="3"/>
      <c r="E118" s="3"/>
      <c r="F118" s="3"/>
      <c r="G118" s="6"/>
      <c r="H118" s="3"/>
      <c r="I118" s="3"/>
      <c r="J118" s="3"/>
      <c r="K118" s="3"/>
      <c r="L118" s="3"/>
      <c r="M118" s="3"/>
      <c r="N118" s="3"/>
      <c r="O118" s="3"/>
      <c r="P118" s="6"/>
      <c r="Q118" s="4"/>
      <c r="R118" s="3"/>
      <c r="S118" s="3"/>
      <c r="T118" s="6"/>
      <c r="U118" s="4"/>
      <c r="V118" s="4"/>
      <c r="W118" s="4"/>
      <c r="X118" s="105"/>
      <c r="Y118" s="109"/>
      <c r="Z118" s="106"/>
    </row>
    <row r="119" spans="1:26" x14ac:dyDescent="0.35">
      <c r="A119" s="3"/>
      <c r="B119" s="6"/>
      <c r="C119" s="3"/>
      <c r="D119" s="3"/>
      <c r="E119" s="3"/>
      <c r="F119" s="3"/>
      <c r="G119" s="6"/>
      <c r="H119" s="3"/>
      <c r="I119" s="3"/>
      <c r="J119" s="3"/>
      <c r="K119" s="3"/>
      <c r="L119" s="3"/>
      <c r="M119" s="3"/>
      <c r="N119" s="3"/>
      <c r="O119" s="3"/>
      <c r="P119" s="6"/>
      <c r="Q119" s="4"/>
      <c r="R119" s="3"/>
      <c r="S119" s="3"/>
      <c r="T119" s="6"/>
      <c r="U119" s="4"/>
      <c r="V119" s="4"/>
      <c r="W119" s="4"/>
      <c r="X119" s="105"/>
      <c r="Y119" s="109"/>
      <c r="Z119" s="106"/>
    </row>
    <row r="120" spans="1:26" x14ac:dyDescent="0.35">
      <c r="A120" s="3"/>
      <c r="B120" s="6"/>
      <c r="C120" s="3"/>
      <c r="D120" s="3"/>
      <c r="E120" s="3"/>
      <c r="F120" s="3"/>
      <c r="G120" s="6"/>
      <c r="H120" s="3"/>
      <c r="I120" s="3"/>
      <c r="J120" s="3"/>
      <c r="K120" s="3"/>
      <c r="L120" s="3"/>
      <c r="M120" s="3"/>
      <c r="N120" s="3"/>
      <c r="O120" s="3"/>
      <c r="P120" s="6"/>
      <c r="Q120" s="4"/>
      <c r="R120" s="3"/>
      <c r="S120" s="3"/>
      <c r="T120" s="6"/>
      <c r="U120" s="4"/>
      <c r="V120" s="4"/>
      <c r="W120" s="4"/>
      <c r="X120" s="105"/>
      <c r="Y120" s="109"/>
      <c r="Z120" s="106"/>
    </row>
    <row r="121" spans="1:26" x14ac:dyDescent="0.35">
      <c r="A121" s="3"/>
      <c r="B121" s="6"/>
      <c r="C121" s="3"/>
      <c r="D121" s="3"/>
      <c r="E121" s="3"/>
      <c r="F121" s="3"/>
      <c r="G121" s="6"/>
      <c r="H121" s="3"/>
      <c r="I121" s="3"/>
      <c r="J121" s="3"/>
      <c r="K121" s="3"/>
      <c r="L121" s="3"/>
      <c r="M121" s="3"/>
      <c r="N121" s="3"/>
      <c r="O121" s="3"/>
      <c r="P121" s="6"/>
      <c r="Q121" s="4"/>
      <c r="R121" s="3"/>
      <c r="S121" s="3"/>
      <c r="T121" s="6"/>
      <c r="U121" s="4"/>
      <c r="V121" s="4"/>
      <c r="W121" s="4"/>
      <c r="X121" s="105"/>
      <c r="Y121" s="109"/>
      <c r="Z121" s="106"/>
    </row>
    <row r="122" spans="1:26" x14ac:dyDescent="0.35">
      <c r="A122" s="3"/>
      <c r="B122" s="6"/>
      <c r="C122" s="3"/>
      <c r="D122" s="3"/>
      <c r="E122" s="3"/>
      <c r="F122" s="3"/>
      <c r="G122" s="6"/>
      <c r="H122" s="3"/>
      <c r="I122" s="3"/>
      <c r="J122" s="3"/>
      <c r="K122" s="3"/>
      <c r="L122" s="3"/>
      <c r="M122" s="3"/>
      <c r="N122" s="3"/>
      <c r="O122" s="3"/>
      <c r="P122" s="6"/>
      <c r="Q122" s="4"/>
      <c r="R122" s="3"/>
      <c r="S122" s="3"/>
      <c r="T122" s="6"/>
      <c r="U122" s="4"/>
      <c r="V122" s="4"/>
      <c r="W122" s="4"/>
      <c r="X122" s="105"/>
      <c r="Y122" s="109"/>
      <c r="Z122" s="106"/>
    </row>
    <row r="123" spans="1:26" x14ac:dyDescent="0.35">
      <c r="A123" s="3"/>
      <c r="B123" s="6"/>
      <c r="C123" s="3"/>
      <c r="D123" s="3"/>
      <c r="E123" s="3"/>
      <c r="F123" s="3"/>
      <c r="G123" s="6"/>
      <c r="H123" s="3"/>
      <c r="I123" s="3"/>
      <c r="J123" s="3"/>
      <c r="K123" s="3"/>
      <c r="L123" s="3"/>
      <c r="M123" s="3"/>
      <c r="N123" s="3"/>
      <c r="O123" s="3"/>
      <c r="P123" s="6"/>
      <c r="Q123" s="4"/>
      <c r="R123" s="3"/>
      <c r="S123" s="3"/>
      <c r="T123" s="6"/>
      <c r="U123" s="4"/>
      <c r="V123" s="4"/>
      <c r="W123" s="4"/>
      <c r="X123" s="105"/>
      <c r="Y123" s="109"/>
      <c r="Z123" s="106"/>
    </row>
    <row r="124" spans="1:26" x14ac:dyDescent="0.35">
      <c r="A124" s="3"/>
      <c r="B124" s="6"/>
      <c r="C124" s="3"/>
      <c r="D124" s="3"/>
      <c r="E124" s="3"/>
      <c r="F124" s="3"/>
      <c r="G124" s="6"/>
      <c r="H124" s="3"/>
      <c r="I124" s="3"/>
      <c r="J124" s="3"/>
      <c r="K124" s="3"/>
      <c r="L124" s="3"/>
      <c r="M124" s="3"/>
      <c r="N124" s="3"/>
      <c r="O124" s="3"/>
      <c r="P124" s="6"/>
      <c r="Q124" s="4"/>
      <c r="R124" s="3"/>
      <c r="S124" s="3"/>
      <c r="T124" s="6"/>
      <c r="U124" s="4"/>
      <c r="V124" s="4"/>
      <c r="W124" s="4"/>
      <c r="X124" s="105"/>
      <c r="Y124" s="109"/>
      <c r="Z124" s="106"/>
    </row>
    <row r="125" spans="1:26" x14ac:dyDescent="0.35">
      <c r="A125" s="3"/>
      <c r="B125" s="6"/>
      <c r="C125" s="3"/>
      <c r="D125" s="3"/>
      <c r="E125" s="3"/>
      <c r="F125" s="3"/>
      <c r="G125" s="6"/>
      <c r="H125" s="3"/>
      <c r="I125" s="3"/>
      <c r="J125" s="3"/>
      <c r="K125" s="3"/>
      <c r="L125" s="3"/>
      <c r="M125" s="3"/>
      <c r="N125" s="3"/>
      <c r="O125" s="3"/>
      <c r="P125" s="6"/>
      <c r="Q125" s="4"/>
      <c r="R125" s="3"/>
      <c r="S125" s="3"/>
      <c r="T125" s="6"/>
      <c r="U125" s="4"/>
      <c r="V125" s="4"/>
      <c r="W125" s="4"/>
      <c r="X125" s="105"/>
      <c r="Y125" s="109"/>
      <c r="Z125" s="106"/>
    </row>
    <row r="126" spans="1:26" x14ac:dyDescent="0.35">
      <c r="A126" s="3"/>
      <c r="B126" s="6"/>
      <c r="C126" s="3"/>
      <c r="D126" s="3"/>
      <c r="E126" s="3"/>
      <c r="F126" s="3"/>
      <c r="G126" s="6"/>
      <c r="H126" s="3"/>
      <c r="I126" s="3"/>
      <c r="J126" s="3"/>
      <c r="K126" s="3"/>
      <c r="L126" s="3"/>
      <c r="M126" s="3"/>
      <c r="N126" s="3"/>
      <c r="O126" s="3"/>
      <c r="P126" s="6"/>
      <c r="Q126" s="4"/>
      <c r="R126" s="3"/>
      <c r="S126" s="3"/>
      <c r="T126" s="6"/>
      <c r="U126" s="4"/>
      <c r="V126" s="4"/>
      <c r="W126" s="4"/>
      <c r="X126" s="105"/>
      <c r="Y126" s="109"/>
      <c r="Z126" s="106"/>
    </row>
    <row r="127" spans="1:26" x14ac:dyDescent="0.35">
      <c r="A127" s="3"/>
      <c r="B127" s="6"/>
      <c r="C127" s="3"/>
      <c r="D127" s="3"/>
      <c r="E127" s="3"/>
      <c r="F127" s="3"/>
      <c r="G127" s="6"/>
      <c r="H127" s="3"/>
      <c r="I127" s="3"/>
      <c r="J127" s="3"/>
      <c r="K127" s="3"/>
      <c r="L127" s="3"/>
      <c r="M127" s="3"/>
      <c r="N127" s="3"/>
      <c r="O127" s="3"/>
      <c r="P127" s="6"/>
      <c r="Q127" s="4"/>
      <c r="R127" s="3"/>
      <c r="S127" s="3"/>
      <c r="T127" s="6"/>
      <c r="U127" s="4"/>
      <c r="V127" s="4"/>
      <c r="W127" s="4"/>
      <c r="X127" s="105"/>
      <c r="Y127" s="109"/>
      <c r="Z127" s="106"/>
    </row>
    <row r="128" spans="1:26" x14ac:dyDescent="0.35">
      <c r="A128" s="3"/>
      <c r="B128" s="6"/>
      <c r="C128" s="3"/>
      <c r="D128" s="3"/>
      <c r="E128" s="3"/>
      <c r="F128" s="3"/>
      <c r="G128" s="6"/>
      <c r="H128" s="3"/>
      <c r="I128" s="3"/>
      <c r="J128" s="3"/>
      <c r="K128" s="3"/>
      <c r="L128" s="3"/>
      <c r="M128" s="3"/>
      <c r="N128" s="3"/>
      <c r="O128" s="3"/>
      <c r="P128" s="6"/>
      <c r="Q128" s="4"/>
      <c r="R128" s="3"/>
      <c r="S128" s="3"/>
      <c r="T128" s="6"/>
      <c r="U128" s="4"/>
      <c r="V128" s="4"/>
      <c r="W128" s="4"/>
      <c r="X128" s="105"/>
      <c r="Y128" s="109"/>
      <c r="Z128" s="106"/>
    </row>
    <row r="129" spans="1:26" x14ac:dyDescent="0.35">
      <c r="A129" s="3"/>
      <c r="B129" s="6"/>
      <c r="C129" s="3"/>
      <c r="D129" s="3"/>
      <c r="E129" s="3"/>
      <c r="F129" s="3"/>
      <c r="G129" s="6"/>
      <c r="H129" s="3"/>
      <c r="I129" s="3"/>
      <c r="J129" s="3"/>
      <c r="K129" s="3"/>
      <c r="L129" s="3"/>
      <c r="M129" s="3"/>
      <c r="N129" s="3"/>
      <c r="O129" s="3"/>
      <c r="P129" s="6"/>
      <c r="Q129" s="4"/>
      <c r="R129" s="3"/>
      <c r="S129" s="3"/>
      <c r="T129" s="6"/>
      <c r="U129" s="4"/>
      <c r="V129" s="4"/>
      <c r="W129" s="4"/>
      <c r="X129" s="105"/>
      <c r="Y129" s="109"/>
      <c r="Z129" s="106"/>
    </row>
    <row r="130" spans="1:26" x14ac:dyDescent="0.35">
      <c r="A130" s="3"/>
      <c r="B130" s="6"/>
      <c r="C130" s="3"/>
      <c r="D130" s="3"/>
      <c r="E130" s="3"/>
      <c r="F130" s="3"/>
      <c r="G130" s="6"/>
      <c r="H130" s="3"/>
      <c r="I130" s="3"/>
      <c r="J130" s="3"/>
      <c r="K130" s="3"/>
      <c r="L130" s="3"/>
      <c r="M130" s="3"/>
      <c r="N130" s="3"/>
      <c r="O130" s="3"/>
      <c r="P130" s="6"/>
      <c r="Q130" s="4"/>
      <c r="R130" s="3"/>
      <c r="S130" s="3"/>
      <c r="T130" s="6"/>
      <c r="U130" s="4"/>
      <c r="V130" s="4"/>
      <c r="W130" s="4"/>
      <c r="X130" s="105"/>
      <c r="Y130" s="109"/>
      <c r="Z130" s="106"/>
    </row>
    <row r="131" spans="1:26" x14ac:dyDescent="0.35">
      <c r="A131" s="3"/>
      <c r="B131" s="6"/>
      <c r="C131" s="3"/>
      <c r="D131" s="3"/>
      <c r="E131" s="3"/>
      <c r="F131" s="3"/>
      <c r="G131" s="6"/>
      <c r="H131" s="3"/>
      <c r="I131" s="3"/>
      <c r="J131" s="3"/>
      <c r="K131" s="3"/>
      <c r="L131" s="3"/>
      <c r="M131" s="3"/>
      <c r="N131" s="3"/>
      <c r="O131" s="3"/>
      <c r="P131" s="6"/>
      <c r="Q131" s="4"/>
      <c r="R131" s="3"/>
      <c r="S131" s="3"/>
      <c r="T131" s="6"/>
      <c r="U131" s="4"/>
      <c r="V131" s="4"/>
      <c r="W131" s="4"/>
      <c r="X131" s="105"/>
      <c r="Y131" s="109"/>
      <c r="Z131" s="106"/>
    </row>
    <row r="132" spans="1:26" x14ac:dyDescent="0.35">
      <c r="A132" s="3"/>
      <c r="B132" s="6"/>
      <c r="C132" s="3"/>
      <c r="D132" s="3"/>
      <c r="E132" s="3"/>
      <c r="F132" s="3"/>
      <c r="G132" s="6"/>
      <c r="H132" s="3"/>
      <c r="I132" s="3"/>
      <c r="J132" s="3"/>
      <c r="K132" s="3"/>
      <c r="L132" s="3"/>
      <c r="M132" s="3"/>
      <c r="N132" s="3"/>
      <c r="O132" s="3"/>
      <c r="P132" s="6"/>
      <c r="Q132" s="4"/>
      <c r="R132" s="3"/>
      <c r="S132" s="3"/>
      <c r="T132" s="6"/>
      <c r="U132" s="4"/>
      <c r="V132" s="4"/>
      <c r="W132" s="4"/>
      <c r="X132" s="105"/>
      <c r="Y132" s="109"/>
      <c r="Z132" s="106"/>
    </row>
    <row r="133" spans="1:26" x14ac:dyDescent="0.35">
      <c r="A133" s="3"/>
      <c r="B133" s="6"/>
      <c r="C133" s="3"/>
      <c r="D133" s="3"/>
      <c r="E133" s="3"/>
      <c r="F133" s="3"/>
      <c r="G133" s="6"/>
      <c r="H133" s="3"/>
      <c r="I133" s="3"/>
      <c r="J133" s="3"/>
      <c r="K133" s="3"/>
      <c r="L133" s="3"/>
      <c r="M133" s="3"/>
      <c r="N133" s="3"/>
      <c r="O133" s="3"/>
      <c r="P133" s="6"/>
      <c r="Q133" s="4"/>
      <c r="R133" s="3"/>
      <c r="S133" s="3"/>
      <c r="T133" s="6"/>
      <c r="U133" s="4"/>
      <c r="V133" s="4"/>
      <c r="W133" s="4"/>
      <c r="X133" s="105"/>
      <c r="Y133" s="109"/>
      <c r="Z133" s="106"/>
    </row>
    <row r="134" spans="1:26" x14ac:dyDescent="0.35">
      <c r="A134" s="3"/>
      <c r="B134" s="6"/>
      <c r="C134" s="3"/>
      <c r="D134" s="3"/>
      <c r="E134" s="3"/>
      <c r="F134" s="3"/>
      <c r="G134" s="6"/>
      <c r="H134" s="3"/>
      <c r="I134" s="3"/>
      <c r="J134" s="3"/>
      <c r="K134" s="3"/>
      <c r="L134" s="3"/>
      <c r="M134" s="3"/>
      <c r="N134" s="3"/>
      <c r="O134" s="3"/>
      <c r="P134" s="6"/>
      <c r="Q134" s="4"/>
      <c r="R134" s="3"/>
      <c r="S134" s="3"/>
      <c r="T134" s="6"/>
      <c r="U134" s="4"/>
      <c r="V134" s="4"/>
      <c r="W134" s="4"/>
      <c r="X134" s="105"/>
      <c r="Y134" s="109"/>
      <c r="Z134" s="106"/>
    </row>
    <row r="135" spans="1:26" x14ac:dyDescent="0.35">
      <c r="A135" s="3"/>
      <c r="B135" s="6"/>
      <c r="C135" s="3"/>
      <c r="D135" s="3"/>
      <c r="E135" s="3"/>
      <c r="F135" s="3"/>
      <c r="G135" s="6"/>
      <c r="H135" s="3"/>
      <c r="I135" s="3"/>
      <c r="J135" s="3"/>
      <c r="K135" s="3"/>
      <c r="L135" s="3"/>
      <c r="M135" s="3"/>
      <c r="N135" s="3"/>
      <c r="O135" s="3"/>
      <c r="P135" s="6"/>
      <c r="Q135" s="4"/>
      <c r="R135" s="3"/>
      <c r="S135" s="3"/>
      <c r="T135" s="6"/>
      <c r="U135" s="4"/>
      <c r="V135" s="4"/>
      <c r="W135" s="4"/>
      <c r="X135" s="105"/>
      <c r="Y135" s="109"/>
      <c r="Z135" s="106"/>
    </row>
    <row r="136" spans="1:26" x14ac:dyDescent="0.35">
      <c r="A136" s="3"/>
      <c r="B136" s="6"/>
      <c r="C136" s="3"/>
      <c r="D136" s="3"/>
      <c r="E136" s="3"/>
      <c r="F136" s="3"/>
      <c r="G136" s="6"/>
      <c r="H136" s="3"/>
      <c r="I136" s="3"/>
      <c r="J136" s="3"/>
      <c r="K136" s="3"/>
      <c r="L136" s="3"/>
      <c r="M136" s="3"/>
      <c r="N136" s="3"/>
      <c r="O136" s="3"/>
      <c r="P136" s="6"/>
      <c r="Q136" s="4"/>
      <c r="R136" s="3"/>
      <c r="S136" s="3"/>
      <c r="T136" s="6"/>
      <c r="U136" s="4"/>
      <c r="V136" s="4"/>
      <c r="W136" s="4"/>
      <c r="X136" s="105"/>
      <c r="Y136" s="109"/>
      <c r="Z136" s="106"/>
    </row>
    <row r="137" spans="1:26" x14ac:dyDescent="0.35">
      <c r="A137" s="3"/>
      <c r="B137" s="6"/>
      <c r="C137" s="3"/>
      <c r="D137" s="3"/>
      <c r="E137" s="3"/>
      <c r="F137" s="3"/>
      <c r="G137" s="6"/>
      <c r="H137" s="3"/>
      <c r="I137" s="3"/>
      <c r="J137" s="3"/>
      <c r="K137" s="3"/>
      <c r="L137" s="3"/>
      <c r="M137" s="3"/>
      <c r="N137" s="3"/>
      <c r="O137" s="3"/>
      <c r="P137" s="6"/>
      <c r="Q137" s="4"/>
      <c r="R137" s="3"/>
      <c r="S137" s="3"/>
      <c r="T137" s="6"/>
      <c r="U137" s="4"/>
      <c r="V137" s="4"/>
      <c r="W137" s="4"/>
      <c r="X137" s="105"/>
      <c r="Y137" s="109"/>
      <c r="Z137" s="106"/>
    </row>
    <row r="138" spans="1:26" x14ac:dyDescent="0.35">
      <c r="A138" s="3"/>
      <c r="B138" s="6"/>
      <c r="C138" s="3"/>
      <c r="D138" s="3"/>
      <c r="E138" s="3"/>
      <c r="F138" s="3"/>
      <c r="G138" s="6"/>
      <c r="H138" s="3"/>
      <c r="I138" s="3"/>
      <c r="J138" s="3"/>
      <c r="K138" s="3"/>
      <c r="L138" s="3"/>
      <c r="M138" s="3"/>
      <c r="N138" s="3"/>
      <c r="O138" s="3"/>
      <c r="P138" s="6"/>
      <c r="Q138" s="4"/>
      <c r="R138" s="3"/>
      <c r="S138" s="3"/>
      <c r="T138" s="6"/>
      <c r="U138" s="4"/>
      <c r="V138" s="4"/>
      <c r="W138" s="4"/>
      <c r="X138" s="105"/>
      <c r="Y138" s="109"/>
      <c r="Z138" s="106"/>
    </row>
    <row r="139" spans="1:26" x14ac:dyDescent="0.35">
      <c r="A139" s="3"/>
      <c r="B139" s="6"/>
      <c r="C139" s="3"/>
      <c r="D139" s="3"/>
      <c r="E139" s="3"/>
      <c r="F139" s="3"/>
      <c r="G139" s="6"/>
      <c r="H139" s="3"/>
      <c r="I139" s="3"/>
      <c r="J139" s="3"/>
      <c r="K139" s="3"/>
      <c r="L139" s="3"/>
      <c r="M139" s="3"/>
      <c r="N139" s="3"/>
      <c r="O139" s="3"/>
      <c r="P139" s="6"/>
      <c r="Q139" s="4"/>
      <c r="R139" s="3"/>
      <c r="S139" s="3"/>
      <c r="T139" s="6"/>
      <c r="U139" s="4"/>
      <c r="V139" s="4"/>
      <c r="W139" s="4"/>
      <c r="X139" s="105"/>
      <c r="Y139" s="109"/>
      <c r="Z139" s="106"/>
    </row>
    <row r="140" spans="1:26" x14ac:dyDescent="0.35">
      <c r="A140" s="3"/>
      <c r="B140" s="6"/>
      <c r="C140" s="3"/>
      <c r="D140" s="3"/>
      <c r="E140" s="3"/>
      <c r="F140" s="3"/>
      <c r="G140" s="6"/>
      <c r="H140" s="3"/>
      <c r="I140" s="3"/>
      <c r="J140" s="3"/>
      <c r="K140" s="3"/>
      <c r="L140" s="3"/>
      <c r="M140" s="3"/>
      <c r="N140" s="3"/>
      <c r="O140" s="3"/>
      <c r="P140" s="6"/>
      <c r="Q140" s="4"/>
      <c r="R140" s="3"/>
      <c r="S140" s="3"/>
      <c r="T140" s="6"/>
      <c r="U140" s="4"/>
      <c r="V140" s="4"/>
      <c r="W140" s="4"/>
      <c r="X140" s="105"/>
      <c r="Y140" s="109"/>
      <c r="Z140" s="106"/>
    </row>
    <row r="141" spans="1:26" x14ac:dyDescent="0.35">
      <c r="A141" s="3"/>
      <c r="B141" s="6"/>
      <c r="C141" s="3"/>
      <c r="D141" s="3"/>
      <c r="E141" s="3"/>
      <c r="F141" s="3"/>
      <c r="G141" s="6"/>
      <c r="H141" s="3"/>
      <c r="I141" s="3"/>
      <c r="J141" s="3"/>
      <c r="K141" s="3"/>
      <c r="L141" s="3"/>
      <c r="M141" s="3"/>
      <c r="N141" s="3"/>
      <c r="O141" s="3"/>
      <c r="P141" s="6"/>
      <c r="Q141" s="4"/>
      <c r="R141" s="3"/>
      <c r="S141" s="3"/>
      <c r="T141" s="6"/>
      <c r="U141" s="4"/>
      <c r="V141" s="4"/>
      <c r="W141" s="4"/>
      <c r="X141" s="105"/>
      <c r="Y141" s="109"/>
      <c r="Z141" s="106"/>
    </row>
    <row r="142" spans="1:26" x14ac:dyDescent="0.35">
      <c r="A142" s="3"/>
      <c r="B142" s="6"/>
      <c r="C142" s="3"/>
      <c r="D142" s="3"/>
      <c r="E142" s="3"/>
      <c r="F142" s="3"/>
      <c r="G142" s="6"/>
      <c r="H142" s="3"/>
      <c r="I142" s="3"/>
      <c r="J142" s="3"/>
      <c r="K142" s="3"/>
      <c r="L142" s="3"/>
      <c r="M142" s="3"/>
      <c r="N142" s="3"/>
      <c r="O142" s="3"/>
      <c r="P142" s="6"/>
      <c r="Q142" s="4"/>
      <c r="R142" s="3"/>
      <c r="S142" s="3"/>
      <c r="T142" s="6"/>
      <c r="U142" s="4"/>
      <c r="V142" s="4"/>
      <c r="W142" s="4"/>
      <c r="X142" s="105"/>
      <c r="Y142" s="109"/>
      <c r="Z142" s="106"/>
    </row>
    <row r="143" spans="1:26" x14ac:dyDescent="0.35">
      <c r="A143" s="3"/>
      <c r="B143" s="6"/>
      <c r="C143" s="3"/>
      <c r="D143" s="3"/>
      <c r="E143" s="3"/>
      <c r="F143" s="3"/>
      <c r="G143" s="6"/>
      <c r="H143" s="3"/>
      <c r="I143" s="3"/>
      <c r="J143" s="3"/>
      <c r="K143" s="3"/>
      <c r="L143" s="3"/>
      <c r="M143" s="3"/>
      <c r="N143" s="3"/>
      <c r="O143" s="3"/>
      <c r="P143" s="6"/>
      <c r="Q143" s="4"/>
      <c r="R143" s="3"/>
      <c r="S143" s="3"/>
      <c r="T143" s="6"/>
      <c r="U143" s="4"/>
      <c r="V143" s="4"/>
      <c r="W143" s="4"/>
      <c r="X143" s="105"/>
      <c r="Y143" s="109"/>
      <c r="Z143" s="106"/>
    </row>
    <row r="144" spans="1:26" x14ac:dyDescent="0.35">
      <c r="A144" s="3"/>
      <c r="B144" s="6"/>
      <c r="C144" s="3"/>
      <c r="D144" s="3"/>
      <c r="E144" s="3"/>
      <c r="F144" s="3"/>
      <c r="G144" s="6"/>
      <c r="H144" s="3"/>
      <c r="I144" s="3"/>
      <c r="J144" s="3"/>
      <c r="K144" s="3"/>
      <c r="L144" s="3"/>
      <c r="M144" s="3"/>
      <c r="N144" s="3"/>
      <c r="O144" s="3"/>
      <c r="P144" s="6"/>
      <c r="Q144" s="4"/>
      <c r="R144" s="3"/>
      <c r="S144" s="3"/>
      <c r="T144" s="6"/>
      <c r="U144" s="4"/>
      <c r="V144" s="4"/>
      <c r="W144" s="4"/>
      <c r="X144" s="105"/>
      <c r="Y144" s="109"/>
      <c r="Z144" s="106"/>
    </row>
    <row r="145" spans="1:26" x14ac:dyDescent="0.35">
      <c r="A145" s="3"/>
      <c r="B145" s="6"/>
      <c r="C145" s="3"/>
      <c r="D145" s="3"/>
      <c r="E145" s="3"/>
      <c r="F145" s="3"/>
      <c r="G145" s="6"/>
      <c r="H145" s="3"/>
      <c r="I145" s="3"/>
      <c r="J145" s="3"/>
      <c r="K145" s="3"/>
      <c r="L145" s="3"/>
      <c r="M145" s="3"/>
      <c r="N145" s="3"/>
      <c r="O145" s="3"/>
      <c r="P145" s="6"/>
      <c r="Q145" s="4"/>
      <c r="R145" s="3"/>
      <c r="S145" s="3"/>
      <c r="T145" s="6"/>
      <c r="U145" s="4"/>
      <c r="V145" s="4"/>
      <c r="W145" s="4"/>
      <c r="X145" s="105"/>
      <c r="Y145" s="109"/>
      <c r="Z145" s="106"/>
    </row>
    <row r="146" spans="1:26" x14ac:dyDescent="0.35">
      <c r="A146" s="3"/>
      <c r="B146" s="6"/>
      <c r="C146" s="3"/>
      <c r="D146" s="3"/>
      <c r="E146" s="3"/>
      <c r="F146" s="3"/>
      <c r="G146" s="6"/>
      <c r="H146" s="3"/>
      <c r="I146" s="3"/>
      <c r="J146" s="3"/>
      <c r="K146" s="3"/>
      <c r="L146" s="3"/>
      <c r="M146" s="3"/>
      <c r="N146" s="3"/>
      <c r="O146" s="3"/>
      <c r="P146" s="6"/>
      <c r="Q146" s="4"/>
      <c r="R146" s="3"/>
      <c r="S146" s="3"/>
      <c r="T146" s="6"/>
      <c r="U146" s="4"/>
      <c r="V146" s="4"/>
      <c r="W146" s="4"/>
      <c r="X146" s="105"/>
      <c r="Y146" s="109"/>
      <c r="Z146" s="106"/>
    </row>
    <row r="147" spans="1:26" x14ac:dyDescent="0.35">
      <c r="A147" s="3"/>
      <c r="B147" s="6"/>
      <c r="C147" s="3"/>
      <c r="D147" s="3"/>
      <c r="E147" s="3"/>
      <c r="F147" s="3"/>
      <c r="G147" s="6"/>
      <c r="H147" s="3"/>
      <c r="I147" s="3"/>
      <c r="J147" s="3"/>
      <c r="K147" s="3"/>
      <c r="L147" s="3"/>
      <c r="M147" s="3"/>
      <c r="N147" s="3"/>
      <c r="O147" s="3"/>
      <c r="P147" s="6"/>
      <c r="Q147" s="4"/>
      <c r="R147" s="3"/>
      <c r="S147" s="3"/>
      <c r="T147" s="6"/>
      <c r="U147" s="4"/>
      <c r="V147" s="4"/>
      <c r="W147" s="4"/>
      <c r="X147" s="105"/>
      <c r="Y147" s="109"/>
      <c r="Z147" s="106"/>
    </row>
    <row r="148" spans="1:26" x14ac:dyDescent="0.35">
      <c r="A148" s="3"/>
      <c r="B148" s="6"/>
      <c r="C148" s="3"/>
      <c r="D148" s="3"/>
      <c r="E148" s="3"/>
      <c r="F148" s="3"/>
      <c r="G148" s="6"/>
      <c r="H148" s="3"/>
      <c r="I148" s="3"/>
      <c r="J148" s="3"/>
      <c r="K148" s="3"/>
      <c r="L148" s="3"/>
      <c r="M148" s="3"/>
      <c r="N148" s="3"/>
      <c r="O148" s="3"/>
      <c r="P148" s="6"/>
      <c r="Q148" s="4"/>
      <c r="R148" s="3"/>
      <c r="S148" s="3"/>
      <c r="T148" s="6"/>
      <c r="U148" s="4"/>
      <c r="V148" s="4"/>
      <c r="W148" s="4"/>
      <c r="X148" s="105"/>
      <c r="Y148" s="109"/>
      <c r="Z148" s="106"/>
    </row>
    <row r="149" spans="1:26" x14ac:dyDescent="0.35">
      <c r="A149" s="3"/>
      <c r="B149" s="6"/>
      <c r="C149" s="3"/>
      <c r="D149" s="3"/>
      <c r="E149" s="3"/>
      <c r="F149" s="3"/>
      <c r="G149" s="6"/>
      <c r="H149" s="3"/>
      <c r="I149" s="3"/>
      <c r="J149" s="3"/>
      <c r="K149" s="3"/>
      <c r="L149" s="3"/>
      <c r="M149" s="3"/>
      <c r="N149" s="3"/>
      <c r="O149" s="3"/>
      <c r="P149" s="6"/>
      <c r="Q149" s="4"/>
      <c r="R149" s="3"/>
      <c r="S149" s="3"/>
      <c r="T149" s="6"/>
      <c r="U149" s="4"/>
      <c r="V149" s="4"/>
      <c r="W149" s="4"/>
      <c r="X149" s="105"/>
      <c r="Y149" s="109"/>
      <c r="Z149" s="106"/>
    </row>
    <row r="150" spans="1:26" x14ac:dyDescent="0.35">
      <c r="A150" s="3"/>
      <c r="B150" s="6"/>
      <c r="C150" s="3"/>
      <c r="D150" s="3"/>
      <c r="E150" s="3"/>
      <c r="F150" s="3"/>
      <c r="G150" s="6"/>
      <c r="H150" s="3"/>
      <c r="I150" s="3"/>
      <c r="J150" s="3"/>
      <c r="K150" s="3"/>
      <c r="L150" s="3"/>
      <c r="M150" s="3"/>
      <c r="N150" s="3"/>
      <c r="O150" s="3"/>
      <c r="P150" s="6"/>
      <c r="Q150" s="4"/>
      <c r="R150" s="3"/>
      <c r="S150" s="3"/>
      <c r="T150" s="6"/>
      <c r="U150" s="4"/>
      <c r="V150" s="4"/>
      <c r="W150" s="4"/>
      <c r="X150" s="105"/>
      <c r="Y150" s="109"/>
      <c r="Z150" s="106"/>
    </row>
    <row r="151" spans="1:26" x14ac:dyDescent="0.35">
      <c r="A151" s="3"/>
      <c r="B151" s="6"/>
      <c r="C151" s="3"/>
      <c r="D151" s="3"/>
      <c r="E151" s="3"/>
      <c r="F151" s="3"/>
      <c r="G151" s="6"/>
      <c r="H151" s="3"/>
      <c r="I151" s="3"/>
      <c r="J151" s="3"/>
      <c r="K151" s="3"/>
      <c r="L151" s="3"/>
      <c r="M151" s="3"/>
      <c r="N151" s="3"/>
      <c r="O151" s="3"/>
      <c r="P151" s="6"/>
      <c r="Q151" s="4"/>
      <c r="R151" s="3"/>
      <c r="S151" s="3"/>
      <c r="T151" s="6"/>
      <c r="U151" s="4"/>
      <c r="V151" s="4"/>
      <c r="W151" s="4"/>
      <c r="X151" s="105"/>
      <c r="Y151" s="109"/>
      <c r="Z151" s="106"/>
    </row>
    <row r="152" spans="1:26" x14ac:dyDescent="0.35">
      <c r="A152" s="3"/>
      <c r="B152" s="6"/>
      <c r="C152" s="3"/>
      <c r="D152" s="3"/>
      <c r="E152" s="3"/>
      <c r="F152" s="3"/>
      <c r="G152" s="6"/>
      <c r="H152" s="3"/>
      <c r="I152" s="3"/>
      <c r="J152" s="3"/>
      <c r="K152" s="3"/>
      <c r="L152" s="3"/>
      <c r="M152" s="3"/>
      <c r="N152" s="3"/>
      <c r="O152" s="3"/>
      <c r="P152" s="6"/>
      <c r="Q152" s="4"/>
      <c r="R152" s="3"/>
      <c r="S152" s="3"/>
      <c r="T152" s="6"/>
      <c r="U152" s="4"/>
      <c r="V152" s="4"/>
      <c r="W152" s="4"/>
      <c r="X152" s="105"/>
      <c r="Y152" s="109"/>
      <c r="Z152" s="106"/>
    </row>
    <row r="153" spans="1:26" x14ac:dyDescent="0.35">
      <c r="A153" s="3"/>
      <c r="B153" s="6"/>
      <c r="C153" s="3"/>
      <c r="D153" s="3"/>
      <c r="E153" s="3"/>
      <c r="F153" s="3"/>
      <c r="G153" s="6"/>
      <c r="H153" s="3"/>
      <c r="I153" s="3"/>
      <c r="J153" s="3"/>
      <c r="K153" s="3"/>
      <c r="L153" s="3"/>
      <c r="M153" s="3"/>
      <c r="N153" s="3"/>
      <c r="O153" s="3"/>
      <c r="P153" s="6"/>
      <c r="Q153" s="4"/>
      <c r="R153" s="3"/>
      <c r="S153" s="3"/>
      <c r="T153" s="6"/>
      <c r="U153" s="4"/>
      <c r="V153" s="4"/>
      <c r="W153" s="4"/>
      <c r="X153" s="105"/>
      <c r="Y153" s="109"/>
      <c r="Z153" s="106"/>
    </row>
    <row r="154" spans="1:26" x14ac:dyDescent="0.35">
      <c r="A154" s="3"/>
      <c r="B154" s="6"/>
      <c r="C154" s="3"/>
      <c r="D154" s="3"/>
      <c r="E154" s="3"/>
      <c r="F154" s="3"/>
      <c r="G154" s="6"/>
      <c r="H154" s="3"/>
      <c r="I154" s="3"/>
      <c r="J154" s="3"/>
      <c r="K154" s="3"/>
      <c r="L154" s="3"/>
      <c r="M154" s="3"/>
      <c r="N154" s="3"/>
      <c r="O154" s="3"/>
      <c r="P154" s="6"/>
      <c r="Q154" s="4"/>
      <c r="R154" s="3"/>
      <c r="S154" s="3"/>
      <c r="T154" s="6"/>
      <c r="U154" s="4"/>
      <c r="V154" s="4"/>
      <c r="W154" s="4"/>
      <c r="X154" s="105"/>
      <c r="Y154" s="109"/>
      <c r="Z154" s="106"/>
    </row>
    <row r="155" spans="1:26" x14ac:dyDescent="0.35">
      <c r="A155" s="3"/>
      <c r="B155" s="6"/>
      <c r="C155" s="3"/>
      <c r="D155" s="3"/>
      <c r="E155" s="3"/>
      <c r="F155" s="3"/>
      <c r="G155" s="6"/>
      <c r="H155" s="3"/>
      <c r="I155" s="3"/>
      <c r="J155" s="3"/>
      <c r="K155" s="3"/>
      <c r="L155" s="3"/>
      <c r="M155" s="3"/>
      <c r="N155" s="3"/>
      <c r="O155" s="3"/>
      <c r="P155" s="6"/>
      <c r="Q155" s="4"/>
      <c r="R155" s="3"/>
      <c r="S155" s="3"/>
      <c r="T155" s="6"/>
      <c r="U155" s="4"/>
      <c r="V155" s="4"/>
      <c r="W155" s="4"/>
      <c r="X155" s="105"/>
      <c r="Y155" s="109"/>
      <c r="Z155" s="106"/>
    </row>
    <row r="156" spans="1:26" x14ac:dyDescent="0.35">
      <c r="A156" s="3"/>
      <c r="B156" s="6"/>
      <c r="C156" s="3"/>
      <c r="D156" s="3"/>
      <c r="E156" s="3"/>
      <c r="F156" s="3"/>
      <c r="G156" s="6"/>
      <c r="H156" s="3"/>
      <c r="I156" s="3"/>
      <c r="J156" s="3"/>
      <c r="K156" s="3"/>
      <c r="L156" s="3"/>
      <c r="M156" s="3"/>
      <c r="N156" s="3"/>
      <c r="O156" s="3"/>
      <c r="P156" s="6"/>
      <c r="Q156" s="4"/>
      <c r="R156" s="3"/>
      <c r="S156" s="3"/>
      <c r="T156" s="6"/>
      <c r="U156" s="4"/>
      <c r="V156" s="4"/>
      <c r="W156" s="4"/>
      <c r="X156" s="105"/>
      <c r="Y156" s="109"/>
      <c r="Z156" s="106"/>
    </row>
    <row r="157" spans="1:26" x14ac:dyDescent="0.35">
      <c r="A157" s="3"/>
      <c r="B157" s="6"/>
      <c r="C157" s="3"/>
      <c r="D157" s="3"/>
      <c r="E157" s="3"/>
      <c r="F157" s="3"/>
      <c r="G157" s="6"/>
      <c r="H157" s="3"/>
      <c r="I157" s="3"/>
      <c r="J157" s="3"/>
      <c r="K157" s="3"/>
      <c r="L157" s="3"/>
      <c r="M157" s="3"/>
      <c r="N157" s="3"/>
      <c r="O157" s="3"/>
      <c r="P157" s="6"/>
      <c r="Q157" s="4"/>
      <c r="R157" s="3"/>
      <c r="S157" s="3"/>
      <c r="T157" s="6"/>
      <c r="U157" s="4"/>
      <c r="V157" s="4"/>
      <c r="W157" s="4"/>
      <c r="X157" s="105"/>
      <c r="Y157" s="109"/>
      <c r="Z157" s="106"/>
    </row>
    <row r="158" spans="1:26" x14ac:dyDescent="0.35">
      <c r="A158" s="3"/>
      <c r="B158" s="6"/>
      <c r="C158" s="3"/>
      <c r="D158" s="3"/>
      <c r="E158" s="3"/>
      <c r="F158" s="3"/>
      <c r="G158" s="6"/>
      <c r="H158" s="3"/>
      <c r="I158" s="3"/>
      <c r="J158" s="3"/>
      <c r="K158" s="3"/>
      <c r="L158" s="3"/>
      <c r="M158" s="3"/>
      <c r="N158" s="3"/>
      <c r="O158" s="3"/>
      <c r="P158" s="6"/>
      <c r="Q158" s="4"/>
      <c r="R158" s="3"/>
      <c r="S158" s="3"/>
      <c r="T158" s="6"/>
      <c r="U158" s="4"/>
      <c r="V158" s="4"/>
      <c r="W158" s="4"/>
      <c r="X158" s="105"/>
      <c r="Y158" s="109"/>
      <c r="Z158" s="106"/>
    </row>
    <row r="159" spans="1:26" x14ac:dyDescent="0.35">
      <c r="A159" s="3"/>
      <c r="B159" s="6"/>
      <c r="C159" s="3"/>
      <c r="D159" s="3"/>
      <c r="E159" s="3"/>
      <c r="F159" s="3"/>
      <c r="G159" s="6"/>
      <c r="H159" s="3"/>
      <c r="I159" s="3"/>
      <c r="J159" s="3"/>
      <c r="K159" s="3"/>
      <c r="L159" s="3"/>
      <c r="M159" s="3"/>
      <c r="N159" s="3"/>
      <c r="O159" s="3"/>
      <c r="P159" s="6"/>
      <c r="Q159" s="4"/>
      <c r="R159" s="3"/>
      <c r="S159" s="3"/>
      <c r="T159" s="6"/>
      <c r="U159" s="4"/>
      <c r="V159" s="4"/>
      <c r="W159" s="4"/>
      <c r="X159" s="105"/>
      <c r="Y159" s="109"/>
      <c r="Z159" s="106"/>
    </row>
    <row r="160" spans="1:26" x14ac:dyDescent="0.35">
      <c r="A160" s="3"/>
      <c r="B160" s="6"/>
      <c r="C160" s="3"/>
      <c r="D160" s="3"/>
      <c r="E160" s="3"/>
      <c r="F160" s="3"/>
      <c r="G160" s="6"/>
      <c r="H160" s="3"/>
      <c r="I160" s="3"/>
      <c r="J160" s="3"/>
      <c r="K160" s="3"/>
      <c r="L160" s="3"/>
      <c r="M160" s="3"/>
      <c r="N160" s="3"/>
      <c r="O160" s="3"/>
      <c r="P160" s="6"/>
      <c r="Q160" s="4"/>
      <c r="R160" s="3"/>
      <c r="S160" s="3"/>
      <c r="T160" s="6"/>
      <c r="U160" s="4"/>
      <c r="V160" s="4"/>
      <c r="W160" s="4"/>
      <c r="X160" s="105"/>
      <c r="Y160" s="109"/>
      <c r="Z160" s="106"/>
    </row>
    <row r="161" spans="1:26" x14ac:dyDescent="0.35">
      <c r="A161" s="3"/>
      <c r="B161" s="6"/>
      <c r="C161" s="3"/>
      <c r="D161" s="3"/>
      <c r="E161" s="3"/>
      <c r="F161" s="3"/>
      <c r="G161" s="6"/>
      <c r="H161" s="3"/>
      <c r="I161" s="3"/>
      <c r="J161" s="3"/>
      <c r="K161" s="3"/>
      <c r="L161" s="3"/>
      <c r="M161" s="3"/>
      <c r="N161" s="3"/>
      <c r="O161" s="3"/>
      <c r="P161" s="6"/>
      <c r="Q161" s="4"/>
      <c r="R161" s="3"/>
      <c r="S161" s="3"/>
      <c r="T161" s="6"/>
      <c r="U161" s="4"/>
      <c r="V161" s="4"/>
      <c r="W161" s="4"/>
      <c r="X161" s="105"/>
      <c r="Y161" s="109"/>
      <c r="Z161" s="106"/>
    </row>
    <row r="162" spans="1:26" x14ac:dyDescent="0.35">
      <c r="A162" s="3"/>
      <c r="B162" s="6"/>
      <c r="C162" s="3"/>
      <c r="D162" s="3"/>
      <c r="E162" s="3"/>
      <c r="F162" s="3"/>
      <c r="G162" s="6"/>
      <c r="H162" s="3"/>
      <c r="I162" s="3"/>
      <c r="J162" s="3"/>
      <c r="K162" s="3"/>
      <c r="L162" s="3"/>
      <c r="M162" s="3"/>
      <c r="N162" s="3"/>
      <c r="O162" s="3"/>
      <c r="P162" s="6"/>
      <c r="Q162" s="4"/>
      <c r="R162" s="3"/>
      <c r="S162" s="3"/>
      <c r="T162" s="6"/>
      <c r="U162" s="4"/>
      <c r="V162" s="4"/>
      <c r="W162" s="4"/>
      <c r="X162" s="105"/>
      <c r="Y162" s="109"/>
      <c r="Z162" s="106"/>
    </row>
    <row r="163" spans="1:26" x14ac:dyDescent="0.35">
      <c r="A163" s="3"/>
      <c r="B163" s="6"/>
      <c r="C163" s="3"/>
      <c r="D163" s="3"/>
      <c r="E163" s="3"/>
      <c r="F163" s="3"/>
      <c r="G163" s="6"/>
      <c r="H163" s="3"/>
      <c r="I163" s="3"/>
      <c r="J163" s="3"/>
      <c r="K163" s="3"/>
      <c r="L163" s="3"/>
      <c r="M163" s="3"/>
      <c r="N163" s="3"/>
      <c r="O163" s="3"/>
      <c r="P163" s="6"/>
      <c r="Q163" s="4"/>
      <c r="R163" s="3"/>
      <c r="S163" s="3"/>
      <c r="T163" s="6"/>
      <c r="U163" s="4"/>
      <c r="V163" s="4"/>
      <c r="W163" s="4"/>
      <c r="X163" s="105"/>
      <c r="Y163" s="109"/>
      <c r="Z163" s="106"/>
    </row>
    <row r="164" spans="1:26" x14ac:dyDescent="0.35">
      <c r="A164" s="3"/>
      <c r="B164" s="6"/>
      <c r="C164" s="3"/>
      <c r="D164" s="3"/>
      <c r="E164" s="3"/>
      <c r="F164" s="3"/>
      <c r="G164" s="6"/>
      <c r="H164" s="3"/>
      <c r="I164" s="3"/>
      <c r="J164" s="3"/>
      <c r="K164" s="3"/>
      <c r="L164" s="3"/>
      <c r="M164" s="3"/>
      <c r="N164" s="3"/>
      <c r="O164" s="3"/>
      <c r="P164" s="6"/>
      <c r="Q164" s="4"/>
      <c r="R164" s="3"/>
      <c r="S164" s="3"/>
      <c r="T164" s="6"/>
      <c r="U164" s="4"/>
      <c r="V164" s="4"/>
      <c r="W164" s="4"/>
      <c r="X164" s="105"/>
      <c r="Y164" s="109"/>
      <c r="Z164" s="106"/>
    </row>
    <row r="165" spans="1:26" x14ac:dyDescent="0.35">
      <c r="A165" s="3"/>
      <c r="B165" s="6"/>
      <c r="C165" s="3"/>
      <c r="D165" s="3"/>
      <c r="E165" s="3"/>
      <c r="F165" s="3"/>
      <c r="G165" s="6"/>
      <c r="H165" s="3"/>
      <c r="I165" s="3"/>
      <c r="J165" s="3"/>
      <c r="K165" s="3"/>
      <c r="L165" s="3"/>
      <c r="M165" s="3"/>
      <c r="N165" s="3"/>
      <c r="O165" s="3"/>
      <c r="P165" s="6"/>
      <c r="Q165" s="4"/>
      <c r="R165" s="3"/>
      <c r="S165" s="3"/>
      <c r="T165" s="6"/>
      <c r="U165" s="4"/>
      <c r="V165" s="4"/>
      <c r="W165" s="4"/>
      <c r="X165" s="105"/>
      <c r="Y165" s="109"/>
      <c r="Z165" s="106"/>
    </row>
    <row r="166" spans="1:26" x14ac:dyDescent="0.35">
      <c r="A166" s="3"/>
      <c r="B166" s="6"/>
      <c r="C166" s="3"/>
      <c r="D166" s="3"/>
      <c r="E166" s="3"/>
      <c r="F166" s="3"/>
      <c r="G166" s="6"/>
      <c r="H166" s="3"/>
      <c r="I166" s="3"/>
      <c r="J166" s="3"/>
      <c r="K166" s="3"/>
      <c r="L166" s="3"/>
      <c r="M166" s="3"/>
      <c r="N166" s="3"/>
      <c r="O166" s="3"/>
      <c r="P166" s="6"/>
      <c r="Q166" s="4"/>
      <c r="R166" s="3"/>
      <c r="S166" s="3"/>
      <c r="T166" s="6"/>
      <c r="U166" s="4"/>
      <c r="V166" s="4"/>
      <c r="W166" s="4"/>
      <c r="X166" s="105"/>
      <c r="Y166" s="109"/>
      <c r="Z166" s="106"/>
    </row>
    <row r="167" spans="1:26" x14ac:dyDescent="0.35">
      <c r="A167" s="3"/>
      <c r="B167" s="6"/>
      <c r="C167" s="3"/>
      <c r="D167" s="3"/>
      <c r="E167" s="3"/>
      <c r="F167" s="3"/>
      <c r="G167" s="6"/>
      <c r="H167" s="3"/>
      <c r="I167" s="3"/>
      <c r="J167" s="3"/>
      <c r="K167" s="3"/>
      <c r="L167" s="3"/>
      <c r="M167" s="3"/>
      <c r="N167" s="3"/>
      <c r="O167" s="3"/>
      <c r="P167" s="6"/>
      <c r="Q167" s="4"/>
      <c r="R167" s="3"/>
      <c r="S167" s="3"/>
      <c r="T167" s="6"/>
      <c r="U167" s="4"/>
      <c r="V167" s="4"/>
      <c r="W167" s="4"/>
      <c r="X167" s="105"/>
      <c r="Y167" s="109"/>
      <c r="Z167" s="106"/>
    </row>
    <row r="168" spans="1:26" x14ac:dyDescent="0.35">
      <c r="A168" s="3"/>
      <c r="B168" s="6"/>
      <c r="C168" s="3"/>
      <c r="D168" s="3"/>
      <c r="E168" s="3"/>
      <c r="F168" s="3"/>
      <c r="G168" s="6"/>
      <c r="H168" s="3"/>
      <c r="I168" s="3"/>
      <c r="J168" s="3"/>
      <c r="K168" s="3"/>
      <c r="L168" s="3"/>
      <c r="M168" s="3"/>
      <c r="N168" s="3"/>
      <c r="O168" s="3"/>
      <c r="P168" s="6"/>
      <c r="Q168" s="4"/>
      <c r="R168" s="3"/>
      <c r="S168" s="3"/>
      <c r="T168" s="6"/>
      <c r="U168" s="4"/>
      <c r="V168" s="4"/>
      <c r="W168" s="4"/>
      <c r="X168" s="105"/>
      <c r="Y168" s="109"/>
      <c r="Z168" s="106"/>
    </row>
    <row r="169" spans="1:26" x14ac:dyDescent="0.35">
      <c r="A169" s="3"/>
      <c r="B169" s="6"/>
      <c r="C169" s="3"/>
      <c r="D169" s="3"/>
      <c r="E169" s="3"/>
      <c r="F169" s="3"/>
      <c r="G169" s="6"/>
      <c r="H169" s="3"/>
      <c r="I169" s="3"/>
      <c r="J169" s="3"/>
      <c r="K169" s="3"/>
      <c r="L169" s="3"/>
      <c r="M169" s="3"/>
      <c r="N169" s="3"/>
      <c r="O169" s="3"/>
      <c r="P169" s="6"/>
      <c r="Q169" s="4"/>
      <c r="R169" s="3"/>
      <c r="S169" s="3"/>
      <c r="T169" s="6"/>
      <c r="U169" s="4"/>
      <c r="V169" s="4"/>
      <c r="W169" s="4"/>
      <c r="X169" s="105"/>
      <c r="Y169" s="109"/>
      <c r="Z169" s="106"/>
    </row>
    <row r="170" spans="1:26" x14ac:dyDescent="0.35">
      <c r="A170" s="3"/>
      <c r="B170" s="6"/>
      <c r="C170" s="3"/>
      <c r="D170" s="3"/>
      <c r="E170" s="3"/>
      <c r="F170" s="3"/>
      <c r="G170" s="6"/>
      <c r="H170" s="3"/>
      <c r="I170" s="3"/>
      <c r="J170" s="3"/>
      <c r="K170" s="3"/>
      <c r="L170" s="3"/>
      <c r="M170" s="3"/>
      <c r="N170" s="3"/>
      <c r="O170" s="3"/>
      <c r="P170" s="6"/>
      <c r="Q170" s="4"/>
      <c r="R170" s="3"/>
      <c r="S170" s="3"/>
      <c r="T170" s="6"/>
      <c r="U170" s="4"/>
      <c r="V170" s="4"/>
      <c r="W170" s="4"/>
      <c r="X170" s="105"/>
      <c r="Y170" s="109"/>
      <c r="Z170" s="106"/>
    </row>
    <row r="171" spans="1:26" x14ac:dyDescent="0.35">
      <c r="A171" s="3"/>
      <c r="B171" s="6"/>
      <c r="C171" s="3"/>
      <c r="D171" s="3"/>
      <c r="E171" s="3"/>
      <c r="F171" s="3"/>
      <c r="G171" s="6"/>
      <c r="H171" s="3"/>
      <c r="I171" s="3"/>
      <c r="J171" s="3"/>
      <c r="K171" s="3"/>
      <c r="L171" s="3"/>
      <c r="M171" s="3"/>
      <c r="N171" s="3"/>
      <c r="O171" s="3"/>
      <c r="P171" s="6"/>
      <c r="Q171" s="4"/>
      <c r="R171" s="3"/>
      <c r="S171" s="3"/>
      <c r="T171" s="6"/>
      <c r="U171" s="4"/>
      <c r="V171" s="4"/>
      <c r="W171" s="4"/>
      <c r="X171" s="105"/>
      <c r="Y171" s="109"/>
      <c r="Z171" s="106"/>
    </row>
    <row r="172" spans="1:26" x14ac:dyDescent="0.35">
      <c r="A172" s="3"/>
      <c r="B172" s="6"/>
      <c r="C172" s="3"/>
      <c r="D172" s="3"/>
      <c r="E172" s="3"/>
      <c r="F172" s="3"/>
      <c r="G172" s="6"/>
      <c r="H172" s="3"/>
      <c r="I172" s="3"/>
      <c r="J172" s="3"/>
      <c r="K172" s="3"/>
      <c r="L172" s="3"/>
      <c r="M172" s="3"/>
      <c r="N172" s="3"/>
      <c r="O172" s="3"/>
      <c r="P172" s="6"/>
      <c r="Q172" s="4"/>
      <c r="R172" s="3"/>
      <c r="S172" s="3"/>
      <c r="T172" s="6"/>
      <c r="U172" s="4"/>
      <c r="V172" s="4"/>
      <c r="W172" s="4"/>
      <c r="X172" s="105"/>
      <c r="Y172" s="109"/>
      <c r="Z172" s="106"/>
    </row>
    <row r="173" spans="1:26" x14ac:dyDescent="0.35">
      <c r="A173" s="3"/>
      <c r="B173" s="6"/>
      <c r="C173" s="3"/>
      <c r="D173" s="3"/>
      <c r="E173" s="3"/>
      <c r="F173" s="3"/>
      <c r="G173" s="6"/>
      <c r="H173" s="3"/>
      <c r="I173" s="3"/>
      <c r="J173" s="3"/>
      <c r="K173" s="3"/>
      <c r="L173" s="3"/>
      <c r="M173" s="3"/>
      <c r="N173" s="3"/>
      <c r="O173" s="3"/>
      <c r="P173" s="6"/>
      <c r="Q173" s="4"/>
      <c r="R173" s="3"/>
      <c r="S173" s="3"/>
      <c r="T173" s="6"/>
      <c r="U173" s="4"/>
      <c r="V173" s="4"/>
      <c r="W173" s="4"/>
      <c r="X173" s="105"/>
      <c r="Y173" s="109"/>
      <c r="Z173" s="106"/>
    </row>
    <row r="174" spans="1:26" x14ac:dyDescent="0.35">
      <c r="A174" s="3"/>
      <c r="B174" s="6"/>
      <c r="C174" s="3"/>
      <c r="D174" s="3"/>
      <c r="E174" s="3"/>
      <c r="F174" s="3"/>
      <c r="G174" s="6"/>
      <c r="H174" s="3"/>
      <c r="I174" s="3"/>
      <c r="J174" s="3"/>
      <c r="K174" s="3"/>
      <c r="L174" s="3"/>
      <c r="M174" s="3"/>
      <c r="N174" s="3"/>
      <c r="O174" s="3"/>
      <c r="P174" s="6"/>
      <c r="Q174" s="4"/>
      <c r="R174" s="3"/>
      <c r="S174" s="3"/>
      <c r="T174" s="6"/>
      <c r="U174" s="4"/>
      <c r="V174" s="4"/>
      <c r="W174" s="4"/>
      <c r="X174" s="105"/>
      <c r="Y174" s="109"/>
      <c r="Z174" s="106"/>
    </row>
    <row r="175" spans="1:26" x14ac:dyDescent="0.35">
      <c r="A175" s="3"/>
      <c r="B175" s="6"/>
      <c r="C175" s="3"/>
      <c r="D175" s="3"/>
      <c r="E175" s="3"/>
      <c r="F175" s="3"/>
      <c r="G175" s="6"/>
      <c r="H175" s="3"/>
      <c r="I175" s="3"/>
      <c r="J175" s="3"/>
      <c r="K175" s="3"/>
      <c r="L175" s="3"/>
      <c r="M175" s="3"/>
      <c r="N175" s="3"/>
      <c r="O175" s="3"/>
      <c r="P175" s="6"/>
      <c r="Q175" s="4"/>
      <c r="R175" s="3"/>
      <c r="S175" s="3"/>
      <c r="T175" s="6"/>
      <c r="U175" s="4"/>
      <c r="V175" s="4"/>
      <c r="W175" s="4"/>
      <c r="X175" s="105"/>
      <c r="Y175" s="109"/>
      <c r="Z175" s="106"/>
    </row>
    <row r="176" spans="1:26" x14ac:dyDescent="0.35">
      <c r="A176" s="3"/>
      <c r="B176" s="6"/>
      <c r="C176" s="3"/>
      <c r="D176" s="3"/>
      <c r="E176" s="3"/>
      <c r="F176" s="3"/>
      <c r="G176" s="6"/>
      <c r="H176" s="3"/>
      <c r="I176" s="3"/>
      <c r="J176" s="3"/>
      <c r="K176" s="3"/>
      <c r="L176" s="3"/>
      <c r="M176" s="3"/>
      <c r="N176" s="3"/>
      <c r="O176" s="3"/>
      <c r="P176" s="6"/>
      <c r="Q176" s="4"/>
      <c r="R176" s="3"/>
      <c r="S176" s="3"/>
      <c r="T176" s="6"/>
      <c r="U176" s="4"/>
      <c r="V176" s="4"/>
      <c r="W176" s="4"/>
      <c r="X176" s="105"/>
      <c r="Y176" s="109"/>
      <c r="Z176" s="106"/>
    </row>
    <row r="177" spans="1:26" x14ac:dyDescent="0.35">
      <c r="A177" s="3"/>
      <c r="B177" s="6"/>
      <c r="C177" s="3"/>
      <c r="D177" s="3"/>
      <c r="E177" s="3"/>
      <c r="F177" s="3"/>
      <c r="G177" s="6"/>
      <c r="H177" s="3"/>
      <c r="I177" s="3"/>
      <c r="J177" s="3"/>
      <c r="K177" s="3"/>
      <c r="L177" s="3"/>
      <c r="M177" s="3"/>
      <c r="N177" s="3"/>
      <c r="O177" s="3"/>
      <c r="P177" s="6"/>
      <c r="Q177" s="4"/>
      <c r="R177" s="3"/>
      <c r="S177" s="3"/>
      <c r="T177" s="6"/>
      <c r="U177" s="4"/>
      <c r="V177" s="4"/>
      <c r="W177" s="4"/>
      <c r="X177" s="105"/>
      <c r="Y177" s="109"/>
      <c r="Z177" s="106"/>
    </row>
    <row r="178" spans="1:26" x14ac:dyDescent="0.35">
      <c r="A178" s="3"/>
      <c r="B178" s="6"/>
      <c r="C178" s="3"/>
      <c r="D178" s="3"/>
      <c r="E178" s="3"/>
      <c r="F178" s="3"/>
      <c r="G178" s="6"/>
      <c r="H178" s="3"/>
      <c r="I178" s="3"/>
      <c r="J178" s="3"/>
      <c r="K178" s="3"/>
      <c r="L178" s="3"/>
      <c r="M178" s="3"/>
      <c r="N178" s="3"/>
      <c r="O178" s="3"/>
      <c r="P178" s="6"/>
      <c r="Q178" s="4"/>
      <c r="R178" s="3"/>
      <c r="S178" s="3"/>
      <c r="T178" s="6"/>
      <c r="U178" s="4"/>
      <c r="V178" s="4"/>
      <c r="W178" s="4"/>
      <c r="X178" s="105"/>
      <c r="Y178" s="109"/>
      <c r="Z178" s="106"/>
    </row>
    <row r="179" spans="1:26" x14ac:dyDescent="0.35">
      <c r="A179" s="3"/>
      <c r="B179" s="6"/>
      <c r="C179" s="3"/>
      <c r="D179" s="3"/>
      <c r="E179" s="3"/>
      <c r="F179" s="3"/>
      <c r="G179" s="6"/>
      <c r="H179" s="3"/>
      <c r="I179" s="3"/>
      <c r="J179" s="3"/>
      <c r="K179" s="3"/>
      <c r="L179" s="3"/>
      <c r="M179" s="3"/>
      <c r="N179" s="3"/>
      <c r="O179" s="3"/>
      <c r="P179" s="6"/>
      <c r="Q179" s="4"/>
      <c r="R179" s="3"/>
      <c r="S179" s="3"/>
      <c r="T179" s="6"/>
      <c r="U179" s="4"/>
      <c r="V179" s="4"/>
      <c r="W179" s="4"/>
      <c r="X179" s="105"/>
      <c r="Y179" s="109"/>
      <c r="Z179" s="106"/>
    </row>
    <row r="180" spans="1:26" x14ac:dyDescent="0.35">
      <c r="A180" s="3"/>
      <c r="B180" s="6"/>
      <c r="C180" s="3"/>
      <c r="D180" s="3"/>
      <c r="E180" s="3"/>
      <c r="F180" s="3"/>
      <c r="G180" s="6"/>
      <c r="H180" s="3"/>
      <c r="I180" s="3"/>
      <c r="J180" s="3"/>
      <c r="K180" s="3"/>
      <c r="L180" s="3"/>
      <c r="M180" s="3"/>
      <c r="N180" s="3"/>
      <c r="O180" s="3"/>
      <c r="P180" s="6"/>
      <c r="Q180" s="4"/>
      <c r="R180" s="3"/>
      <c r="S180" s="3"/>
      <c r="T180" s="6"/>
      <c r="U180" s="4"/>
      <c r="V180" s="4"/>
      <c r="W180" s="4"/>
      <c r="X180" s="105"/>
      <c r="Y180" s="109"/>
      <c r="Z180" s="106"/>
    </row>
    <row r="181" spans="1:26" x14ac:dyDescent="0.35">
      <c r="A181" s="3"/>
      <c r="B181" s="6"/>
      <c r="C181" s="3"/>
      <c r="D181" s="3"/>
      <c r="E181" s="3"/>
      <c r="F181" s="3"/>
      <c r="G181" s="6"/>
      <c r="H181" s="3"/>
      <c r="I181" s="3"/>
      <c r="J181" s="3"/>
      <c r="K181" s="3"/>
      <c r="L181" s="3"/>
      <c r="M181" s="3"/>
      <c r="N181" s="3"/>
      <c r="O181" s="3"/>
      <c r="P181" s="6"/>
      <c r="Q181" s="4"/>
      <c r="R181" s="3"/>
      <c r="S181" s="3"/>
      <c r="T181" s="6"/>
      <c r="U181" s="4"/>
      <c r="V181" s="4"/>
      <c r="W181" s="4"/>
      <c r="X181" s="105"/>
      <c r="Y181" s="109"/>
      <c r="Z181" s="106"/>
    </row>
    <row r="182" spans="1:26" x14ac:dyDescent="0.35">
      <c r="A182" s="3"/>
      <c r="B182" s="6"/>
      <c r="C182" s="3"/>
      <c r="D182" s="3"/>
      <c r="E182" s="3"/>
      <c r="F182" s="3"/>
      <c r="G182" s="6"/>
      <c r="H182" s="3"/>
      <c r="I182" s="3"/>
      <c r="J182" s="3"/>
      <c r="K182" s="3"/>
      <c r="L182" s="3"/>
      <c r="M182" s="3"/>
      <c r="N182" s="3"/>
      <c r="O182" s="3"/>
      <c r="P182" s="6"/>
      <c r="Q182" s="4"/>
      <c r="R182" s="3"/>
      <c r="S182" s="3"/>
      <c r="T182" s="6"/>
      <c r="U182" s="4"/>
      <c r="V182" s="4"/>
      <c r="W182" s="4"/>
      <c r="X182" s="105"/>
      <c r="Y182" s="109"/>
      <c r="Z182" s="106"/>
    </row>
    <row r="183" spans="1:26" x14ac:dyDescent="0.35">
      <c r="A183" s="3"/>
      <c r="B183" s="6"/>
      <c r="C183" s="3"/>
      <c r="D183" s="3"/>
      <c r="E183" s="3"/>
      <c r="F183" s="3"/>
      <c r="G183" s="6"/>
      <c r="H183" s="3"/>
      <c r="I183" s="3"/>
      <c r="J183" s="3"/>
      <c r="K183" s="3"/>
      <c r="L183" s="3"/>
      <c r="M183" s="3"/>
      <c r="N183" s="3"/>
      <c r="O183" s="3"/>
      <c r="P183" s="6"/>
      <c r="Q183" s="4"/>
      <c r="R183" s="3"/>
      <c r="S183" s="3"/>
      <c r="T183" s="6"/>
      <c r="U183" s="4"/>
      <c r="V183" s="4"/>
      <c r="W183" s="4"/>
      <c r="X183" s="105"/>
      <c r="Y183" s="109"/>
      <c r="Z183" s="106"/>
    </row>
    <row r="184" spans="1:26" x14ac:dyDescent="0.35">
      <c r="A184" s="3"/>
      <c r="B184" s="6"/>
      <c r="C184" s="3"/>
      <c r="D184" s="3"/>
      <c r="E184" s="3"/>
      <c r="F184" s="3"/>
      <c r="G184" s="6"/>
      <c r="H184" s="3"/>
      <c r="I184" s="3"/>
      <c r="J184" s="3"/>
      <c r="K184" s="3"/>
      <c r="L184" s="3"/>
      <c r="M184" s="3"/>
      <c r="N184" s="3"/>
      <c r="O184" s="3"/>
      <c r="P184" s="6"/>
      <c r="Q184" s="4"/>
      <c r="R184" s="3"/>
      <c r="S184" s="3"/>
      <c r="T184" s="6"/>
      <c r="U184" s="4"/>
      <c r="V184" s="4"/>
      <c r="W184" s="4"/>
      <c r="X184" s="105"/>
      <c r="Y184" s="109"/>
      <c r="Z184" s="106"/>
    </row>
    <row r="185" spans="1:26" x14ac:dyDescent="0.35">
      <c r="A185" s="3"/>
      <c r="B185" s="6"/>
      <c r="C185" s="3"/>
      <c r="D185" s="3"/>
      <c r="E185" s="3"/>
      <c r="F185" s="3"/>
      <c r="G185" s="6"/>
      <c r="H185" s="3"/>
      <c r="I185" s="3"/>
      <c r="J185" s="3"/>
      <c r="K185" s="3"/>
      <c r="L185" s="3"/>
      <c r="M185" s="3"/>
      <c r="N185" s="3"/>
      <c r="O185" s="3"/>
      <c r="P185" s="6"/>
      <c r="Q185" s="4"/>
      <c r="R185" s="3"/>
      <c r="S185" s="3"/>
      <c r="T185" s="6"/>
      <c r="U185" s="4"/>
      <c r="V185" s="4"/>
      <c r="W185" s="4"/>
      <c r="X185" s="105"/>
      <c r="Y185" s="109"/>
      <c r="Z185" s="106"/>
    </row>
    <row r="186" spans="1:26" x14ac:dyDescent="0.35">
      <c r="A186" s="3"/>
      <c r="B186" s="6"/>
      <c r="C186" s="3"/>
      <c r="D186" s="3"/>
      <c r="E186" s="3"/>
      <c r="F186" s="3"/>
      <c r="G186" s="6"/>
      <c r="H186" s="3"/>
      <c r="I186" s="3"/>
      <c r="J186" s="3"/>
      <c r="K186" s="3"/>
      <c r="L186" s="3"/>
      <c r="M186" s="3"/>
      <c r="N186" s="3"/>
      <c r="O186" s="3"/>
      <c r="P186" s="6"/>
      <c r="Q186" s="4"/>
      <c r="R186" s="3"/>
      <c r="S186" s="3"/>
      <c r="T186" s="6"/>
      <c r="U186" s="4"/>
      <c r="V186" s="4"/>
      <c r="W186" s="4"/>
      <c r="X186" s="105"/>
      <c r="Y186" s="109"/>
      <c r="Z186" s="106"/>
    </row>
    <row r="187" spans="1:26" x14ac:dyDescent="0.35">
      <c r="A187" s="3"/>
      <c r="B187" s="6"/>
      <c r="C187" s="3"/>
      <c r="D187" s="3"/>
      <c r="E187" s="3"/>
      <c r="F187" s="3"/>
      <c r="G187" s="6"/>
      <c r="H187" s="3"/>
      <c r="I187" s="3"/>
      <c r="J187" s="3"/>
      <c r="K187" s="3"/>
      <c r="L187" s="3"/>
      <c r="M187" s="3"/>
      <c r="N187" s="3"/>
      <c r="O187" s="3"/>
      <c r="P187" s="6"/>
      <c r="Q187" s="4"/>
      <c r="R187" s="3"/>
      <c r="S187" s="3"/>
      <c r="T187" s="6"/>
      <c r="U187" s="4"/>
      <c r="V187" s="4"/>
      <c r="W187" s="4"/>
      <c r="X187" s="105"/>
      <c r="Y187" s="109"/>
      <c r="Z187" s="106"/>
    </row>
    <row r="188" spans="1:26" x14ac:dyDescent="0.35">
      <c r="A188" s="3"/>
      <c r="B188" s="6"/>
      <c r="C188" s="3"/>
      <c r="D188" s="3"/>
      <c r="E188" s="3"/>
      <c r="F188" s="3"/>
      <c r="G188" s="6"/>
      <c r="H188" s="3"/>
      <c r="I188" s="3"/>
      <c r="J188" s="3"/>
      <c r="K188" s="3"/>
      <c r="L188" s="3"/>
      <c r="M188" s="3"/>
      <c r="N188" s="3"/>
      <c r="O188" s="3"/>
      <c r="P188" s="6"/>
      <c r="Q188" s="4"/>
      <c r="R188" s="3"/>
      <c r="S188" s="3"/>
      <c r="T188" s="6"/>
      <c r="U188" s="4"/>
      <c r="V188" s="4"/>
      <c r="W188" s="4"/>
      <c r="X188" s="105"/>
      <c r="Y188" s="109"/>
      <c r="Z188" s="106"/>
    </row>
    <row r="189" spans="1:26" x14ac:dyDescent="0.35">
      <c r="A189" s="3"/>
      <c r="B189" s="6"/>
      <c r="C189" s="3"/>
      <c r="D189" s="3"/>
      <c r="E189" s="3"/>
      <c r="F189" s="3"/>
      <c r="G189" s="6"/>
      <c r="H189" s="3"/>
      <c r="I189" s="3"/>
      <c r="J189" s="3"/>
      <c r="K189" s="3"/>
      <c r="L189" s="3"/>
      <c r="M189" s="3"/>
      <c r="N189" s="3"/>
      <c r="O189" s="3"/>
      <c r="P189" s="6"/>
      <c r="Q189" s="4"/>
      <c r="R189" s="3"/>
      <c r="S189" s="3"/>
      <c r="T189" s="6"/>
      <c r="U189" s="4"/>
      <c r="V189" s="4"/>
      <c r="W189" s="4"/>
      <c r="X189" s="105"/>
      <c r="Y189" s="109"/>
      <c r="Z189" s="106"/>
    </row>
    <row r="190" spans="1:26" x14ac:dyDescent="0.35">
      <c r="A190" s="3"/>
      <c r="B190" s="6"/>
      <c r="C190" s="3"/>
      <c r="D190" s="3"/>
      <c r="E190" s="3"/>
      <c r="F190" s="3"/>
      <c r="G190" s="6"/>
      <c r="H190" s="3"/>
      <c r="I190" s="3"/>
      <c r="J190" s="3"/>
      <c r="K190" s="3"/>
      <c r="L190" s="3"/>
      <c r="M190" s="3"/>
      <c r="N190" s="3"/>
      <c r="O190" s="3"/>
      <c r="P190" s="6"/>
      <c r="Q190" s="4"/>
      <c r="R190" s="3"/>
      <c r="S190" s="3"/>
      <c r="T190" s="6"/>
      <c r="U190" s="4"/>
      <c r="V190" s="4"/>
      <c r="W190" s="4"/>
      <c r="X190" s="105"/>
      <c r="Y190" s="109"/>
      <c r="Z190" s="106"/>
    </row>
    <row r="191" spans="1:26" x14ac:dyDescent="0.35">
      <c r="A191" s="3"/>
      <c r="B191" s="6"/>
      <c r="C191" s="3"/>
      <c r="D191" s="3"/>
      <c r="E191" s="3"/>
      <c r="F191" s="3"/>
      <c r="G191" s="6"/>
      <c r="H191" s="3"/>
      <c r="I191" s="3"/>
      <c r="J191" s="3"/>
      <c r="K191" s="3"/>
      <c r="L191" s="3"/>
      <c r="M191" s="3"/>
      <c r="N191" s="3"/>
      <c r="O191" s="3"/>
      <c r="P191" s="6"/>
      <c r="Q191" s="4"/>
      <c r="R191" s="3"/>
      <c r="S191" s="3"/>
      <c r="T191" s="6"/>
      <c r="U191" s="4"/>
      <c r="V191" s="4"/>
      <c r="W191" s="4"/>
      <c r="X191" s="105"/>
      <c r="Y191" s="109"/>
      <c r="Z191" s="106"/>
    </row>
    <row r="192" spans="1:26" x14ac:dyDescent="0.35">
      <c r="A192" s="3"/>
      <c r="B192" s="6"/>
      <c r="C192" s="3"/>
      <c r="D192" s="3"/>
      <c r="E192" s="3"/>
      <c r="F192" s="3"/>
      <c r="G192" s="6"/>
      <c r="H192" s="3"/>
      <c r="I192" s="3"/>
      <c r="J192" s="3"/>
      <c r="K192" s="3"/>
      <c r="L192" s="3"/>
      <c r="M192" s="3"/>
      <c r="N192" s="3"/>
      <c r="O192" s="3"/>
      <c r="P192" s="6"/>
      <c r="Q192" s="4"/>
      <c r="R192" s="3"/>
      <c r="S192" s="3"/>
      <c r="T192" s="6"/>
      <c r="U192" s="4"/>
      <c r="V192" s="4"/>
      <c r="W192" s="4"/>
      <c r="X192" s="105"/>
      <c r="Y192" s="109"/>
      <c r="Z192" s="106"/>
    </row>
    <row r="193" spans="1:26" x14ac:dyDescent="0.35">
      <c r="A193" s="3"/>
      <c r="B193" s="6"/>
      <c r="C193" s="3"/>
      <c r="D193" s="3"/>
      <c r="E193" s="3"/>
      <c r="F193" s="3"/>
      <c r="G193" s="6"/>
      <c r="H193" s="3"/>
      <c r="I193" s="3"/>
      <c r="J193" s="3"/>
      <c r="K193" s="3"/>
      <c r="L193" s="3"/>
      <c r="M193" s="3"/>
      <c r="N193" s="3"/>
      <c r="O193" s="3"/>
      <c r="P193" s="6"/>
      <c r="Q193" s="4"/>
      <c r="R193" s="3"/>
      <c r="S193" s="3"/>
      <c r="T193" s="6"/>
      <c r="U193" s="4"/>
      <c r="V193" s="4"/>
      <c r="W193" s="4"/>
      <c r="X193" s="105"/>
      <c r="Y193" s="109"/>
      <c r="Z193" s="106"/>
    </row>
    <row r="194" spans="1:26" x14ac:dyDescent="0.35">
      <c r="A194" s="3"/>
      <c r="B194" s="6"/>
      <c r="C194" s="3"/>
      <c r="D194" s="3"/>
      <c r="E194" s="3"/>
      <c r="F194" s="3"/>
      <c r="G194" s="6"/>
      <c r="H194" s="3"/>
      <c r="I194" s="3"/>
      <c r="J194" s="3"/>
      <c r="K194" s="3"/>
      <c r="L194" s="3"/>
      <c r="M194" s="3"/>
      <c r="N194" s="3"/>
      <c r="O194" s="3"/>
      <c r="P194" s="6"/>
      <c r="Q194" s="4"/>
      <c r="R194" s="3"/>
      <c r="S194" s="3"/>
      <c r="T194" s="6"/>
      <c r="U194" s="4"/>
      <c r="V194" s="4"/>
      <c r="W194" s="4"/>
      <c r="X194" s="105"/>
      <c r="Y194" s="109"/>
      <c r="Z194" s="106"/>
    </row>
    <row r="195" spans="1:26" x14ac:dyDescent="0.35">
      <c r="A195" s="3"/>
      <c r="B195" s="6"/>
      <c r="C195" s="3"/>
      <c r="D195" s="3"/>
      <c r="E195" s="3"/>
      <c r="F195" s="3"/>
      <c r="G195" s="6"/>
      <c r="H195" s="3"/>
      <c r="I195" s="3"/>
      <c r="J195" s="3"/>
      <c r="K195" s="3"/>
      <c r="L195" s="3"/>
      <c r="M195" s="3"/>
      <c r="N195" s="3"/>
      <c r="O195" s="3"/>
      <c r="P195" s="6"/>
      <c r="Q195" s="4"/>
      <c r="R195" s="3"/>
      <c r="S195" s="3"/>
      <c r="T195" s="6"/>
      <c r="U195" s="4"/>
      <c r="V195" s="4"/>
      <c r="W195" s="4"/>
      <c r="X195" s="105"/>
      <c r="Y195" s="109"/>
      <c r="Z195" s="106"/>
    </row>
    <row r="196" spans="1:26" x14ac:dyDescent="0.35">
      <c r="K196" s="2"/>
      <c r="Y196" s="110"/>
      <c r="Z196" s="106"/>
    </row>
    <row r="197" spans="1:26" x14ac:dyDescent="0.35">
      <c r="K197" s="2"/>
      <c r="X197" s="58"/>
      <c r="Y197" s="106"/>
      <c r="Z197" s="106"/>
    </row>
    <row r="198" spans="1:26" x14ac:dyDescent="0.35">
      <c r="K198" s="2"/>
      <c r="X198" s="58"/>
      <c r="Y198" s="106"/>
      <c r="Z198" s="106"/>
    </row>
    <row r="199" spans="1:26" x14ac:dyDescent="0.35">
      <c r="K199" s="2"/>
      <c r="X199" s="58"/>
      <c r="Y199" s="106"/>
      <c r="Z199" s="106"/>
    </row>
    <row r="200" spans="1:26" x14ac:dyDescent="0.35">
      <c r="K200" s="2"/>
      <c r="X200" s="58"/>
      <c r="Y200" s="106"/>
      <c r="Z200" s="106"/>
    </row>
    <row r="201" spans="1:26" x14ac:dyDescent="0.35">
      <c r="K201" s="2"/>
      <c r="X201" s="58"/>
      <c r="Y201" s="106"/>
      <c r="Z201" s="106"/>
    </row>
    <row r="202" spans="1:26" x14ac:dyDescent="0.35">
      <c r="K202" s="2"/>
      <c r="X202" s="58"/>
      <c r="Y202" s="106"/>
      <c r="Z202" s="106"/>
    </row>
    <row r="203" spans="1:26" x14ac:dyDescent="0.35">
      <c r="K203" s="2"/>
      <c r="X203" s="58"/>
      <c r="Y203" s="106"/>
      <c r="Z203" s="106"/>
    </row>
    <row r="204" spans="1:26" x14ac:dyDescent="0.35">
      <c r="K204" s="2"/>
      <c r="X204" s="58"/>
      <c r="Y204" s="106"/>
      <c r="Z204" s="106"/>
    </row>
    <row r="205" spans="1:26" x14ac:dyDescent="0.35">
      <c r="K205" s="2"/>
      <c r="X205" s="58"/>
      <c r="Y205" s="106"/>
      <c r="Z205" s="106"/>
    </row>
    <row r="206" spans="1:26" x14ac:dyDescent="0.35">
      <c r="K206" s="2"/>
      <c r="X206" s="58"/>
      <c r="Y206" s="106"/>
      <c r="Z206" s="106"/>
    </row>
    <row r="207" spans="1:26" x14ac:dyDescent="0.35">
      <c r="K207" s="2"/>
      <c r="X207" s="58"/>
      <c r="Y207" s="106"/>
      <c r="Z207" s="106"/>
    </row>
    <row r="208" spans="1:26" x14ac:dyDescent="0.35">
      <c r="K208" s="2"/>
      <c r="X208" s="58"/>
      <c r="Y208" s="106"/>
      <c r="Z208" s="106"/>
    </row>
    <row r="209" spans="11:26" x14ac:dyDescent="0.35">
      <c r="K209" s="2"/>
      <c r="X209" s="58"/>
      <c r="Y209" s="106"/>
      <c r="Z209" s="106"/>
    </row>
    <row r="210" spans="11:26" x14ac:dyDescent="0.35">
      <c r="K210" s="2"/>
      <c r="X210" s="58"/>
      <c r="Y210" s="106"/>
      <c r="Z210" s="106"/>
    </row>
    <row r="211" spans="11:26" x14ac:dyDescent="0.35">
      <c r="K211" s="2"/>
      <c r="X211" s="58"/>
      <c r="Y211" s="106"/>
      <c r="Z211" s="106"/>
    </row>
    <row r="212" spans="11:26" x14ac:dyDescent="0.35">
      <c r="K212" s="2"/>
      <c r="X212" s="58"/>
      <c r="Y212" s="106"/>
      <c r="Z212" s="106"/>
    </row>
    <row r="213" spans="11:26" x14ac:dyDescent="0.35">
      <c r="K213" s="2"/>
    </row>
    <row r="214" spans="11:26" x14ac:dyDescent="0.35">
      <c r="K214" s="2"/>
    </row>
    <row r="215" spans="11:26" x14ac:dyDescent="0.35">
      <c r="K215" s="2"/>
    </row>
    <row r="216" spans="11:26" x14ac:dyDescent="0.35">
      <c r="K216" s="2"/>
    </row>
    <row r="217" spans="11:26" x14ac:dyDescent="0.35">
      <c r="K217" s="2"/>
    </row>
    <row r="218" spans="11:26" x14ac:dyDescent="0.35">
      <c r="K218" s="2"/>
    </row>
    <row r="219" spans="11:26" x14ac:dyDescent="0.35">
      <c r="K219" s="2"/>
    </row>
    <row r="220" spans="11:26" x14ac:dyDescent="0.35">
      <c r="K220" s="2"/>
    </row>
    <row r="221" spans="11:26" x14ac:dyDescent="0.35">
      <c r="K221" s="2"/>
    </row>
    <row r="222" spans="11:26" x14ac:dyDescent="0.35">
      <c r="K222" s="2"/>
    </row>
    <row r="223" spans="11:26" x14ac:dyDescent="0.35">
      <c r="K223" s="2"/>
    </row>
    <row r="224" spans="11:26" x14ac:dyDescent="0.35">
      <c r="K224" s="2"/>
    </row>
    <row r="225" spans="11:11" x14ac:dyDescent="0.35">
      <c r="K225" s="2"/>
    </row>
    <row r="226" spans="11:11" x14ac:dyDescent="0.35">
      <c r="K226" s="2"/>
    </row>
    <row r="227" spans="11:11" x14ac:dyDescent="0.35">
      <c r="K227" s="2"/>
    </row>
    <row r="228" spans="11:11" x14ac:dyDescent="0.35">
      <c r="K228" s="2"/>
    </row>
    <row r="229" spans="11:11" x14ac:dyDescent="0.35">
      <c r="K229" s="2"/>
    </row>
    <row r="230" spans="11:11" x14ac:dyDescent="0.35">
      <c r="K230" s="2"/>
    </row>
    <row r="231" spans="11:11" x14ac:dyDescent="0.35">
      <c r="K231" s="2"/>
    </row>
    <row r="232" spans="11:11" x14ac:dyDescent="0.35">
      <c r="K232" s="2"/>
    </row>
    <row r="233" spans="11:11" x14ac:dyDescent="0.35">
      <c r="K233" s="2"/>
    </row>
    <row r="234" spans="11:11" x14ac:dyDescent="0.35">
      <c r="K234" s="2"/>
    </row>
    <row r="235" spans="11:11" x14ac:dyDescent="0.35">
      <c r="K235" s="2"/>
    </row>
    <row r="236" spans="11:11" x14ac:dyDescent="0.35">
      <c r="K236" s="2"/>
    </row>
    <row r="237" spans="11:11" x14ac:dyDescent="0.35">
      <c r="K237" s="2"/>
    </row>
    <row r="238" spans="11:11" x14ac:dyDescent="0.35">
      <c r="K238" s="2"/>
    </row>
    <row r="239" spans="11:11" x14ac:dyDescent="0.35">
      <c r="K239" s="2"/>
    </row>
    <row r="240" spans="11:11" x14ac:dyDescent="0.35">
      <c r="K240" s="2"/>
    </row>
    <row r="241" spans="11:11" x14ac:dyDescent="0.35">
      <c r="K241" s="2"/>
    </row>
    <row r="242" spans="11:11" x14ac:dyDescent="0.35">
      <c r="K242" s="2"/>
    </row>
    <row r="243" spans="11:11" x14ac:dyDescent="0.35">
      <c r="K243" s="2"/>
    </row>
    <row r="244" spans="11:11" x14ac:dyDescent="0.35">
      <c r="K244" s="2"/>
    </row>
    <row r="245" spans="11:11" x14ac:dyDescent="0.35">
      <c r="K245" s="2"/>
    </row>
    <row r="246" spans="11:11" x14ac:dyDescent="0.35">
      <c r="K246" s="2"/>
    </row>
  </sheetData>
  <mergeCells count="23">
    <mergeCell ref="S6:V9"/>
    <mergeCell ref="A10:X10"/>
    <mergeCell ref="P11:P12"/>
    <mergeCell ref="O6:R6"/>
    <mergeCell ref="O7:R7"/>
    <mergeCell ref="O8:R8"/>
    <mergeCell ref="O9:R9"/>
    <mergeCell ref="AF70:AJ70"/>
    <mergeCell ref="A3:X3"/>
    <mergeCell ref="M6:N9"/>
    <mergeCell ref="J6:J9"/>
    <mergeCell ref="A6:A9"/>
    <mergeCell ref="B6:I9"/>
    <mergeCell ref="K4:N4"/>
    <mergeCell ref="O4:T4"/>
    <mergeCell ref="A5:X5"/>
    <mergeCell ref="B4:I4"/>
    <mergeCell ref="K6:L6"/>
    <mergeCell ref="K7:L7"/>
    <mergeCell ref="K8:L8"/>
    <mergeCell ref="K9:L9"/>
    <mergeCell ref="AD12:AD17"/>
    <mergeCell ref="AF32:AJ32"/>
  </mergeCells>
  <dataValidations xWindow="808" yWindow="615" count="11">
    <dataValidation type="list" allowBlank="1" showInputMessage="1" showErrorMessage="1" promptTitle="Risk type" prompt="Select the risk catergory whether the risk has Safety or Health effects " sqref="M33 M35:M38 M41:M42 R33 R35:R38 R41:R42 R63:R74 M63:M74">
      <formula1>"Safety"</formula1>
    </dataValidation>
    <dataValidation type="list" allowBlank="1" showInputMessage="1" showErrorMessage="1" promptTitle="Consequence criteria" prompt="Please use the criteia attached on the consequence criteria tab in this Workbook" sqref="M45:M46 R82:R195 R45:R46">
      <formula1>$AO$6:$AO$10</formula1>
    </dataValidation>
    <dataValidation type="list" allowBlank="1" showInputMessage="1" showErrorMessage="1" promptTitle="Likelihood criteria" prompt="Please use criteria attached in th Likelihood criteria tab of this workbook" sqref="S63:S195">
      <formula1>$AP$6:$AP$9</formula1>
    </dataValidation>
    <dataValidation type="list" allowBlank="1" showInputMessage="1" showErrorMessage="1" promptTitle="Risk control effectiveness" prompt="F= Fully effective_x000a_P=Partially effective_x000a_I=Ineffective_x000a_Ti=Totally ineffectve_x000a_N=None_x000a_" sqref="U63:W195">
      <formula1>$AQ$6:$AQ$9</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T63:T195">
      <formula1>$AR$6:$AR$8</formula1>
    </dataValidation>
    <dataValidation type="list" allowBlank="1" showInputMessage="1" showErrorMessage="1" sqref="B13:B195">
      <formula1>$AM$6:$AM$7</formula1>
    </dataValidation>
    <dataValidation type="list" allowBlank="1" showInputMessage="1" showErrorMessage="1" promptTitle="Risk type" prompt="Select the risk catergory whether the risk has Safety or Health effects " sqref="G13:G195">
      <formula1>$AN$6:$AN$7</formula1>
    </dataValidation>
    <dataValidation type="list" allowBlank="1" showInputMessage="1" showErrorMessage="1" promptTitle="Consequence criteria" prompt="Please use the criteia attached on the consequence criteria tab in this Workbook" sqref="N13:N195">
      <formula1>$AO$6:$AO$11</formula1>
    </dataValidation>
    <dataValidation type="list" allowBlank="1" showInputMessage="1" showErrorMessage="1" promptTitle="Likelihood criteria" prompt="Please use criteria attached in th Likelihood criteria tab of this workbook" sqref="O13:O195">
      <formula1>$AP$6:$AP$10</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3:P195">
      <formula1>$AR$6:$AR$9</formula1>
    </dataValidation>
    <dataValidation type="list" allowBlank="1" showErrorMessage="1" promptTitle="Risk control effectiveness" prompt="_x000a_" sqref="Q13:Q195">
      <formula1>$AQ$6:$AQ$9</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37"/>
  <sheetViews>
    <sheetView tabSelected="1" topLeftCell="A11" zoomScaleNormal="100" workbookViewId="0">
      <selection activeCell="E6" sqref="E6:E9"/>
    </sheetView>
  </sheetViews>
  <sheetFormatPr defaultRowHeight="14.5" x14ac:dyDescent="0.35"/>
  <cols>
    <col min="1" max="1" width="29.7265625" customWidth="1"/>
    <col min="2" max="2" width="32" customWidth="1"/>
    <col min="3" max="3" width="32.54296875" customWidth="1"/>
    <col min="4" max="4" width="9.1796875" customWidth="1"/>
    <col min="5" max="5" width="26" style="2" customWidth="1"/>
    <col min="6" max="6" width="41" style="2" customWidth="1"/>
    <col min="7" max="7" width="9.453125" customWidth="1"/>
    <col min="8" max="8" width="8.26953125" customWidth="1"/>
    <col min="9" max="9" width="8.7265625" customWidth="1"/>
    <col min="10" max="10" width="12.453125" customWidth="1"/>
    <col min="11" max="11" width="21.7265625" customWidth="1"/>
    <col min="12" max="12" width="17" bestFit="1" customWidth="1"/>
    <col min="13" max="13" width="15" customWidth="1"/>
    <col min="31" max="31" width="17.1796875" customWidth="1"/>
  </cols>
  <sheetData>
    <row r="1" spans="1:32" ht="15.75" customHeight="1" x14ac:dyDescent="0.35"/>
    <row r="2" spans="1:32" ht="15.75" customHeight="1" x14ac:dyDescent="0.35"/>
    <row r="3" spans="1:32" ht="18.5" x14ac:dyDescent="0.45">
      <c r="A3" s="173" t="s">
        <v>57</v>
      </c>
      <c r="B3" s="174"/>
      <c r="C3" s="174"/>
      <c r="D3" s="174"/>
      <c r="E3" s="174"/>
      <c r="F3" s="174"/>
      <c r="G3" s="174"/>
      <c r="H3" s="174"/>
      <c r="I3" s="174"/>
      <c r="J3" s="174"/>
      <c r="K3" s="174"/>
      <c r="L3" s="174"/>
    </row>
    <row r="4" spans="1:32" ht="63.75" customHeight="1" x14ac:dyDescent="0.35">
      <c r="A4" s="92" t="s">
        <v>66</v>
      </c>
      <c r="B4" s="203" t="s">
        <v>678</v>
      </c>
      <c r="C4" s="203"/>
      <c r="D4" s="203"/>
      <c r="E4" s="222" t="s">
        <v>688</v>
      </c>
      <c r="F4" s="222"/>
      <c r="G4" s="223"/>
      <c r="H4" s="115"/>
      <c r="I4" s="116"/>
      <c r="J4" s="116"/>
      <c r="K4" s="93" t="s">
        <v>277</v>
      </c>
      <c r="L4" s="94" t="s">
        <v>124</v>
      </c>
      <c r="N4" s="2"/>
      <c r="O4" s="2"/>
      <c r="P4" s="2"/>
    </row>
    <row r="5" spans="1:32" ht="9.75" customHeight="1" x14ac:dyDescent="0.35">
      <c r="A5" s="201"/>
      <c r="B5" s="201"/>
      <c r="C5" s="201"/>
      <c r="D5" s="201"/>
      <c r="E5" s="201"/>
      <c r="F5" s="201"/>
      <c r="G5" s="201"/>
      <c r="H5" s="201"/>
      <c r="I5" s="201"/>
      <c r="J5" s="201"/>
      <c r="K5" s="201"/>
      <c r="L5" s="201"/>
      <c r="N5" s="2"/>
      <c r="O5" s="2"/>
      <c r="P5" s="2"/>
    </row>
    <row r="6" spans="1:32" ht="30" customHeight="1" thickBot="1" x14ac:dyDescent="0.4">
      <c r="A6" s="185" t="s">
        <v>1</v>
      </c>
      <c r="B6" s="224">
        <v>44851</v>
      </c>
      <c r="C6" s="189"/>
      <c r="D6" s="189"/>
      <c r="E6" s="225"/>
      <c r="F6" s="176" t="s">
        <v>58</v>
      </c>
      <c r="G6" s="177"/>
      <c r="H6" s="205" t="s">
        <v>238</v>
      </c>
      <c r="I6" s="205"/>
      <c r="J6" s="205"/>
      <c r="K6" s="91" t="s">
        <v>68</v>
      </c>
      <c r="L6" s="113"/>
      <c r="N6" s="2"/>
      <c r="O6" s="2"/>
      <c r="P6" s="2"/>
      <c r="AA6" s="98" t="s">
        <v>118</v>
      </c>
      <c r="AB6" s="98" t="s">
        <v>55</v>
      </c>
      <c r="AC6" s="98">
        <v>1</v>
      </c>
      <c r="AD6" s="98" t="s">
        <v>82</v>
      </c>
      <c r="AE6" s="98" t="s">
        <v>48</v>
      </c>
      <c r="AF6" s="31" t="s">
        <v>19</v>
      </c>
    </row>
    <row r="7" spans="1:32" ht="30.75" customHeight="1" thickBot="1" x14ac:dyDescent="0.4">
      <c r="A7" s="186"/>
      <c r="B7" s="192"/>
      <c r="C7" s="192"/>
      <c r="D7" s="192"/>
      <c r="E7" s="225"/>
      <c r="F7" s="178"/>
      <c r="G7" s="179"/>
      <c r="H7" s="205" t="s">
        <v>167</v>
      </c>
      <c r="I7" s="205"/>
      <c r="J7" s="205"/>
      <c r="K7" s="91" t="s">
        <v>125</v>
      </c>
      <c r="L7" s="113">
        <v>1</v>
      </c>
      <c r="N7" s="2"/>
      <c r="O7" s="2"/>
      <c r="P7" s="2"/>
      <c r="AA7" s="98" t="s">
        <v>24</v>
      </c>
      <c r="AB7" s="98" t="s">
        <v>56</v>
      </c>
      <c r="AC7" s="98">
        <v>2</v>
      </c>
      <c r="AD7" s="98" t="s">
        <v>83</v>
      </c>
      <c r="AE7" s="98" t="s">
        <v>77</v>
      </c>
      <c r="AF7" s="29" t="s">
        <v>21</v>
      </c>
    </row>
    <row r="8" spans="1:32" ht="30.75" customHeight="1" thickBot="1" x14ac:dyDescent="0.4">
      <c r="A8" s="186"/>
      <c r="B8" s="192"/>
      <c r="C8" s="192"/>
      <c r="D8" s="192"/>
      <c r="E8" s="225"/>
      <c r="F8" s="178"/>
      <c r="G8" s="179"/>
      <c r="H8" s="205" t="s">
        <v>127</v>
      </c>
      <c r="I8" s="205"/>
      <c r="J8" s="205"/>
      <c r="K8" s="91" t="s">
        <v>126</v>
      </c>
      <c r="L8" s="114">
        <v>45443</v>
      </c>
      <c r="N8" s="2"/>
      <c r="O8" s="2"/>
      <c r="P8" s="2"/>
      <c r="AA8" s="99"/>
      <c r="AB8" s="99"/>
      <c r="AC8" s="99">
        <v>3</v>
      </c>
      <c r="AD8" s="99" t="s">
        <v>84</v>
      </c>
      <c r="AE8" s="98" t="s">
        <v>79</v>
      </c>
      <c r="AF8" s="8" t="s">
        <v>22</v>
      </c>
    </row>
    <row r="9" spans="1:32" ht="27.75" customHeight="1" x14ac:dyDescent="0.35">
      <c r="A9" s="187"/>
      <c r="B9" s="195"/>
      <c r="C9" s="195"/>
      <c r="D9" s="195"/>
      <c r="E9" s="225"/>
      <c r="F9" s="180"/>
      <c r="G9" s="181"/>
      <c r="H9" s="205" t="s">
        <v>128</v>
      </c>
      <c r="I9" s="205"/>
      <c r="J9" s="205"/>
      <c r="K9" s="91"/>
      <c r="L9" s="95"/>
      <c r="N9" s="2"/>
      <c r="O9" s="2"/>
      <c r="P9" s="2"/>
      <c r="AA9" s="102"/>
      <c r="AB9" s="102"/>
      <c r="AC9" s="102">
        <v>4</v>
      </c>
      <c r="AD9" s="102" t="s">
        <v>85</v>
      </c>
      <c r="AE9" s="102" t="s">
        <v>49</v>
      </c>
      <c r="AF9" s="103" t="s">
        <v>23</v>
      </c>
    </row>
    <row r="10" spans="1:32" ht="15.75" customHeight="1" thickBot="1" x14ac:dyDescent="0.4">
      <c r="A10" s="218" t="s">
        <v>54</v>
      </c>
      <c r="B10" s="219"/>
      <c r="C10" s="219"/>
      <c r="D10" s="219"/>
      <c r="E10" s="219"/>
      <c r="F10" s="219"/>
      <c r="G10" s="219"/>
      <c r="H10" s="219"/>
      <c r="I10" s="219"/>
      <c r="J10" s="219"/>
      <c r="K10" s="219"/>
      <c r="L10" s="219"/>
      <c r="N10" s="2"/>
      <c r="O10" s="2"/>
      <c r="P10" s="2"/>
      <c r="AA10" s="98"/>
      <c r="AB10" s="98"/>
      <c r="AC10" s="98">
        <v>5</v>
      </c>
      <c r="AD10" s="98" t="s">
        <v>86</v>
      </c>
      <c r="AE10" s="98"/>
      <c r="AF10" s="98"/>
    </row>
    <row r="11" spans="1:32" ht="78" customHeight="1" thickBot="1" x14ac:dyDescent="0.4">
      <c r="A11" s="48" t="s">
        <v>130</v>
      </c>
      <c r="B11" s="50" t="s">
        <v>140</v>
      </c>
      <c r="C11" s="50" t="s">
        <v>141</v>
      </c>
      <c r="D11" s="50" t="s">
        <v>134</v>
      </c>
      <c r="E11" s="51" t="s">
        <v>139</v>
      </c>
      <c r="F11" s="59" t="s">
        <v>3</v>
      </c>
      <c r="G11" s="60" t="s">
        <v>0</v>
      </c>
      <c r="H11" s="61"/>
      <c r="I11" s="220" t="s">
        <v>4</v>
      </c>
      <c r="J11" s="53"/>
      <c r="K11" s="55" t="s">
        <v>6</v>
      </c>
      <c r="L11" s="56" t="s">
        <v>7</v>
      </c>
      <c r="N11" s="2"/>
      <c r="O11" s="2"/>
      <c r="P11" s="2"/>
      <c r="AA11" s="32"/>
      <c r="AB11" s="32"/>
      <c r="AC11" s="104">
        <v>6</v>
      </c>
      <c r="AD11" s="32"/>
      <c r="AE11" s="32"/>
      <c r="AF11" s="32"/>
    </row>
    <row r="12" spans="1:32" s="26" customFormat="1" ht="156" customHeight="1" thickBot="1" x14ac:dyDescent="0.3">
      <c r="A12" s="33" t="s">
        <v>50</v>
      </c>
      <c r="B12" s="39" t="s">
        <v>71</v>
      </c>
      <c r="C12" s="38" t="s">
        <v>69</v>
      </c>
      <c r="D12" s="38" t="s">
        <v>18</v>
      </c>
      <c r="E12" s="111" t="s">
        <v>72</v>
      </c>
      <c r="F12" s="36" t="s">
        <v>122</v>
      </c>
      <c r="G12" s="47" t="s">
        <v>20</v>
      </c>
      <c r="H12" s="46" t="s">
        <v>12</v>
      </c>
      <c r="I12" s="221"/>
      <c r="J12" s="40" t="s">
        <v>53</v>
      </c>
      <c r="K12" s="43" t="s">
        <v>52</v>
      </c>
      <c r="L12" s="44" t="s">
        <v>13</v>
      </c>
      <c r="N12" s="25"/>
      <c r="O12" s="25"/>
      <c r="P12" s="25"/>
      <c r="R12" s="206" t="s">
        <v>25</v>
      </c>
      <c r="S12" s="27">
        <v>6</v>
      </c>
      <c r="T12" s="28" t="s">
        <v>22</v>
      </c>
      <c r="U12" s="29" t="s">
        <v>21</v>
      </c>
      <c r="V12" s="30" t="s">
        <v>19</v>
      </c>
      <c r="W12" s="30" t="s">
        <v>19</v>
      </c>
      <c r="X12" s="30" t="s">
        <v>19</v>
      </c>
    </row>
    <row r="13" spans="1:32" ht="112.5" x14ac:dyDescent="0.35">
      <c r="A13" s="129" t="s">
        <v>330</v>
      </c>
      <c r="B13" s="129" t="s">
        <v>282</v>
      </c>
      <c r="C13" s="129" t="s">
        <v>283</v>
      </c>
      <c r="D13" s="3" t="s">
        <v>55</v>
      </c>
      <c r="E13" s="3" t="s">
        <v>157</v>
      </c>
      <c r="F13" s="3" t="s">
        <v>179</v>
      </c>
      <c r="G13" s="3">
        <v>2</v>
      </c>
      <c r="H13" s="3" t="s">
        <v>84</v>
      </c>
      <c r="I13" s="3" t="s">
        <v>22</v>
      </c>
      <c r="J13" s="3" t="s">
        <v>77</v>
      </c>
      <c r="K13" s="129" t="s">
        <v>655</v>
      </c>
      <c r="L13" s="3" t="s">
        <v>203</v>
      </c>
      <c r="M13" s="109"/>
      <c r="N13" s="106"/>
      <c r="R13" s="207"/>
    </row>
    <row r="14" spans="1:32" ht="100" x14ac:dyDescent="0.35">
      <c r="A14" s="129" t="s">
        <v>330</v>
      </c>
      <c r="B14" s="3" t="s">
        <v>218</v>
      </c>
      <c r="C14" s="3" t="s">
        <v>226</v>
      </c>
      <c r="D14" s="3" t="s">
        <v>55</v>
      </c>
      <c r="E14" s="3" t="s">
        <v>158</v>
      </c>
      <c r="F14" s="3" t="s">
        <v>159</v>
      </c>
      <c r="G14" s="3">
        <v>2</v>
      </c>
      <c r="H14" s="129" t="s">
        <v>84</v>
      </c>
      <c r="I14" s="3" t="s">
        <v>22</v>
      </c>
      <c r="J14" s="3" t="s">
        <v>77</v>
      </c>
      <c r="K14" s="129" t="s">
        <v>655</v>
      </c>
      <c r="L14" s="3" t="s">
        <v>203</v>
      </c>
      <c r="M14" s="109"/>
      <c r="N14" s="106"/>
      <c r="R14" s="207"/>
    </row>
    <row r="15" spans="1:32" ht="37.5" x14ac:dyDescent="0.35">
      <c r="A15" s="129" t="s">
        <v>656</v>
      </c>
      <c r="B15" s="129" t="s">
        <v>657</v>
      </c>
      <c r="C15" s="129" t="s">
        <v>658</v>
      </c>
      <c r="D15" s="3" t="s">
        <v>55</v>
      </c>
      <c r="E15" s="129" t="s">
        <v>659</v>
      </c>
      <c r="F15" s="129" t="s">
        <v>660</v>
      </c>
      <c r="G15" s="3">
        <v>2</v>
      </c>
      <c r="H15" s="129" t="s">
        <v>84</v>
      </c>
      <c r="I15" s="3" t="s">
        <v>22</v>
      </c>
      <c r="J15" s="3" t="s">
        <v>77</v>
      </c>
      <c r="K15" s="129" t="s">
        <v>655</v>
      </c>
      <c r="L15" s="169" t="s">
        <v>661</v>
      </c>
      <c r="M15" s="109"/>
      <c r="N15" s="106"/>
      <c r="R15" s="207"/>
    </row>
    <row r="16" spans="1:32" ht="88" thickBot="1" x14ac:dyDescent="0.4">
      <c r="A16" s="3" t="s">
        <v>142</v>
      </c>
      <c r="B16" s="129" t="s">
        <v>312</v>
      </c>
      <c r="C16" s="3" t="s">
        <v>233</v>
      </c>
      <c r="D16" s="3" t="s">
        <v>55</v>
      </c>
      <c r="E16" s="3" t="s">
        <v>172</v>
      </c>
      <c r="F16" s="3" t="s">
        <v>279</v>
      </c>
      <c r="G16" s="3">
        <v>4</v>
      </c>
      <c r="H16" s="3" t="s">
        <v>84</v>
      </c>
      <c r="I16" s="3" t="s">
        <v>21</v>
      </c>
      <c r="J16" s="3" t="s">
        <v>77</v>
      </c>
      <c r="K16" s="169" t="s">
        <v>655</v>
      </c>
      <c r="L16" s="129" t="s">
        <v>168</v>
      </c>
      <c r="M16" s="107"/>
      <c r="N16" s="106"/>
      <c r="O16" s="2"/>
      <c r="P16" s="2"/>
      <c r="R16" s="207"/>
      <c r="S16" s="7">
        <v>5</v>
      </c>
      <c r="T16" s="8" t="s">
        <v>22</v>
      </c>
      <c r="U16" s="9" t="s">
        <v>21</v>
      </c>
      <c r="V16" s="9" t="s">
        <v>21</v>
      </c>
      <c r="W16" s="10" t="s">
        <v>19</v>
      </c>
      <c r="X16" s="10" t="s">
        <v>19</v>
      </c>
    </row>
    <row r="17" spans="1:24" ht="88" thickBot="1" x14ac:dyDescent="0.4">
      <c r="A17" s="129" t="s">
        <v>330</v>
      </c>
      <c r="B17" s="129" t="s">
        <v>335</v>
      </c>
      <c r="C17" s="3" t="s">
        <v>219</v>
      </c>
      <c r="D17" s="3" t="s">
        <v>55</v>
      </c>
      <c r="E17" s="5" t="s">
        <v>143</v>
      </c>
      <c r="F17" s="129" t="s">
        <v>336</v>
      </c>
      <c r="G17" s="3">
        <v>4</v>
      </c>
      <c r="H17" s="3" t="s">
        <v>85</v>
      </c>
      <c r="I17" s="3" t="s">
        <v>19</v>
      </c>
      <c r="J17" s="3" t="s">
        <v>77</v>
      </c>
      <c r="K17" s="169" t="s">
        <v>655</v>
      </c>
      <c r="L17" s="3" t="s">
        <v>171</v>
      </c>
      <c r="M17" s="107"/>
      <c r="N17" s="106"/>
      <c r="O17" s="2"/>
      <c r="P17" s="2"/>
      <c r="R17" s="207"/>
      <c r="S17" s="7">
        <v>4</v>
      </c>
      <c r="T17" s="11" t="s">
        <v>23</v>
      </c>
      <c r="U17" s="8" t="s">
        <v>22</v>
      </c>
      <c r="V17" s="9" t="s">
        <v>21</v>
      </c>
      <c r="W17" s="10" t="s">
        <v>19</v>
      </c>
      <c r="X17" s="10" t="s">
        <v>19</v>
      </c>
    </row>
    <row r="18" spans="1:24" ht="88" thickBot="1" x14ac:dyDescent="0.4">
      <c r="A18" s="129" t="s">
        <v>337</v>
      </c>
      <c r="B18" s="129" t="s">
        <v>312</v>
      </c>
      <c r="C18" s="3" t="s">
        <v>144</v>
      </c>
      <c r="D18" s="3" t="s">
        <v>55</v>
      </c>
      <c r="E18" s="3" t="s">
        <v>173</v>
      </c>
      <c r="F18" s="3" t="s">
        <v>280</v>
      </c>
      <c r="G18" s="3">
        <v>4</v>
      </c>
      <c r="H18" s="3" t="s">
        <v>85</v>
      </c>
      <c r="I18" s="3" t="s">
        <v>19</v>
      </c>
      <c r="J18" s="3" t="s">
        <v>77</v>
      </c>
      <c r="K18" s="169" t="s">
        <v>655</v>
      </c>
      <c r="L18" s="3" t="s">
        <v>171</v>
      </c>
      <c r="M18" s="107"/>
      <c r="N18" s="106"/>
      <c r="O18" s="2"/>
      <c r="P18" s="2"/>
      <c r="R18" s="208"/>
      <c r="S18" s="7">
        <v>1</v>
      </c>
      <c r="T18" s="11" t="s">
        <v>23</v>
      </c>
      <c r="U18" s="11" t="s">
        <v>23</v>
      </c>
      <c r="V18" s="8" t="s">
        <v>22</v>
      </c>
      <c r="W18" s="8" t="s">
        <v>22</v>
      </c>
      <c r="X18" s="8" t="s">
        <v>22</v>
      </c>
    </row>
    <row r="19" spans="1:24" s="130" customFormat="1" ht="173.5" customHeight="1" x14ac:dyDescent="0.35">
      <c r="A19" s="169" t="s">
        <v>681</v>
      </c>
      <c r="B19" s="169" t="s">
        <v>682</v>
      </c>
      <c r="C19" s="3" t="s">
        <v>683</v>
      </c>
      <c r="D19" s="169" t="s">
        <v>55</v>
      </c>
      <c r="E19" s="3" t="s">
        <v>684</v>
      </c>
      <c r="F19" s="169" t="s">
        <v>685</v>
      </c>
      <c r="G19" s="3">
        <v>2</v>
      </c>
      <c r="H19" s="3">
        <v>2</v>
      </c>
      <c r="I19" s="169" t="s">
        <v>23</v>
      </c>
      <c r="J19" s="169" t="s">
        <v>77</v>
      </c>
      <c r="K19" s="169" t="s">
        <v>686</v>
      </c>
      <c r="L19" s="3" t="s">
        <v>687</v>
      </c>
      <c r="M19" s="147"/>
      <c r="N19" s="146"/>
      <c r="O19" s="131"/>
      <c r="P19" s="131"/>
      <c r="R19" s="127"/>
      <c r="S19" s="249"/>
      <c r="T19" s="250"/>
      <c r="U19" s="250"/>
      <c r="V19" s="251"/>
      <c r="W19" s="251"/>
      <c r="X19" s="251"/>
    </row>
    <row r="20" spans="1:24" ht="187.5" x14ac:dyDescent="0.35">
      <c r="A20" s="129" t="s">
        <v>664</v>
      </c>
      <c r="B20" s="129" t="s">
        <v>665</v>
      </c>
      <c r="C20" s="129" t="s">
        <v>220</v>
      </c>
      <c r="D20" s="129" t="s">
        <v>55</v>
      </c>
      <c r="E20" s="129" t="s">
        <v>667</v>
      </c>
      <c r="F20" s="129" t="s">
        <v>666</v>
      </c>
      <c r="G20" s="3">
        <v>4</v>
      </c>
      <c r="H20" s="129" t="s">
        <v>85</v>
      </c>
      <c r="I20" s="129" t="s">
        <v>19</v>
      </c>
      <c r="J20" s="3" t="s">
        <v>77</v>
      </c>
      <c r="K20" s="169" t="s">
        <v>655</v>
      </c>
      <c r="L20" s="3" t="s">
        <v>186</v>
      </c>
      <c r="M20" s="109"/>
      <c r="N20" s="106"/>
      <c r="O20" s="2"/>
      <c r="P20" s="2"/>
    </row>
    <row r="21" spans="1:24" ht="187.5" x14ac:dyDescent="0.35">
      <c r="A21" s="3" t="s">
        <v>148</v>
      </c>
      <c r="B21" s="129" t="s">
        <v>679</v>
      </c>
      <c r="C21" s="3" t="s">
        <v>220</v>
      </c>
      <c r="D21" s="3" t="s">
        <v>55</v>
      </c>
      <c r="E21" s="3" t="s">
        <v>184</v>
      </c>
      <c r="F21" s="169" t="s">
        <v>666</v>
      </c>
      <c r="G21" s="3">
        <v>4</v>
      </c>
      <c r="H21" s="3" t="s">
        <v>85</v>
      </c>
      <c r="I21" s="3" t="s">
        <v>19</v>
      </c>
      <c r="J21" s="3" t="s">
        <v>77</v>
      </c>
      <c r="K21" s="129" t="s">
        <v>284</v>
      </c>
      <c r="L21" s="3" t="s">
        <v>186</v>
      </c>
      <c r="M21" s="109"/>
      <c r="N21" s="106"/>
      <c r="O21" s="2"/>
      <c r="P21" s="2"/>
    </row>
    <row r="22" spans="1:24" ht="175" x14ac:dyDescent="0.35">
      <c r="A22" s="129" t="s">
        <v>349</v>
      </c>
      <c r="B22" s="3" t="s">
        <v>164</v>
      </c>
      <c r="C22" s="3" t="s">
        <v>221</v>
      </c>
      <c r="D22" s="3" t="s">
        <v>55</v>
      </c>
      <c r="E22" s="3" t="s">
        <v>173</v>
      </c>
      <c r="F22" s="169" t="s">
        <v>668</v>
      </c>
      <c r="G22" s="3">
        <v>2</v>
      </c>
      <c r="H22" s="3" t="s">
        <v>84</v>
      </c>
      <c r="I22" s="3" t="s">
        <v>21</v>
      </c>
      <c r="J22" s="3" t="s">
        <v>77</v>
      </c>
      <c r="K22" s="3" t="s">
        <v>278</v>
      </c>
      <c r="L22" s="169" t="s">
        <v>188</v>
      </c>
      <c r="M22" s="109"/>
      <c r="N22" s="106"/>
    </row>
    <row r="23" spans="1:24" ht="75" x14ac:dyDescent="0.35">
      <c r="A23" s="169" t="s">
        <v>669</v>
      </c>
      <c r="B23" s="169" t="s">
        <v>662</v>
      </c>
      <c r="C23" s="169" t="s">
        <v>663</v>
      </c>
      <c r="D23" s="3" t="s">
        <v>55</v>
      </c>
      <c r="E23" s="129" t="s">
        <v>228</v>
      </c>
      <c r="F23" s="3" t="s">
        <v>189</v>
      </c>
      <c r="G23" s="3">
        <v>4</v>
      </c>
      <c r="H23" s="3" t="s">
        <v>85</v>
      </c>
      <c r="I23" s="3" t="s">
        <v>19</v>
      </c>
      <c r="J23" s="3" t="s">
        <v>77</v>
      </c>
      <c r="K23" s="3" t="s">
        <v>278</v>
      </c>
      <c r="L23" s="169" t="s">
        <v>190</v>
      </c>
      <c r="M23" s="109"/>
      <c r="N23" s="106"/>
    </row>
    <row r="24" spans="1:24" ht="100" x14ac:dyDescent="0.35">
      <c r="A24" s="3" t="s">
        <v>165</v>
      </c>
      <c r="B24" s="169" t="s">
        <v>670</v>
      </c>
      <c r="C24" s="3" t="s">
        <v>212</v>
      </c>
      <c r="D24" s="3" t="s">
        <v>56</v>
      </c>
      <c r="E24" s="3" t="s">
        <v>174</v>
      </c>
      <c r="F24" s="3" t="s">
        <v>149</v>
      </c>
      <c r="G24" s="3">
        <v>2</v>
      </c>
      <c r="H24" s="3" t="s">
        <v>83</v>
      </c>
      <c r="I24" s="3" t="s">
        <v>23</v>
      </c>
      <c r="J24" s="3" t="s">
        <v>77</v>
      </c>
      <c r="K24" s="129" t="s">
        <v>278</v>
      </c>
      <c r="L24" s="3" t="s">
        <v>175</v>
      </c>
      <c r="M24" s="109"/>
      <c r="N24" s="106"/>
    </row>
    <row r="25" spans="1:24" ht="75" x14ac:dyDescent="0.35">
      <c r="A25" s="169" t="s">
        <v>671</v>
      </c>
      <c r="B25" s="169" t="s">
        <v>672</v>
      </c>
      <c r="C25" s="3" t="s">
        <v>176</v>
      </c>
      <c r="D25" s="3" t="s">
        <v>55</v>
      </c>
      <c r="E25" s="3" t="s">
        <v>192</v>
      </c>
      <c r="F25" s="3" t="s">
        <v>150</v>
      </c>
      <c r="G25" s="3">
        <v>4</v>
      </c>
      <c r="H25" s="3" t="s">
        <v>84</v>
      </c>
      <c r="I25" s="3" t="s">
        <v>21</v>
      </c>
      <c r="J25" s="3" t="s">
        <v>77</v>
      </c>
      <c r="K25" s="129" t="s">
        <v>278</v>
      </c>
      <c r="L25" s="3" t="s">
        <v>193</v>
      </c>
      <c r="M25" s="109"/>
      <c r="N25" s="106"/>
    </row>
    <row r="26" spans="1:24" ht="112.5" x14ac:dyDescent="0.35">
      <c r="A26" s="3" t="s">
        <v>153</v>
      </c>
      <c r="B26" s="129" t="s">
        <v>360</v>
      </c>
      <c r="C26" s="129" t="s">
        <v>361</v>
      </c>
      <c r="D26" s="3" t="s">
        <v>55</v>
      </c>
      <c r="E26" s="129" t="s">
        <v>362</v>
      </c>
      <c r="F26" s="129" t="s">
        <v>363</v>
      </c>
      <c r="G26" s="3">
        <v>3</v>
      </c>
      <c r="H26" s="129" t="s">
        <v>83</v>
      </c>
      <c r="I26" s="129" t="s">
        <v>22</v>
      </c>
      <c r="J26" s="3" t="s">
        <v>77</v>
      </c>
      <c r="K26" s="129" t="s">
        <v>278</v>
      </c>
      <c r="L26" s="3" t="s">
        <v>195</v>
      </c>
      <c r="M26" s="109"/>
      <c r="N26" s="106"/>
    </row>
    <row r="27" spans="1:24" ht="112.5" x14ac:dyDescent="0.35">
      <c r="A27" s="3" t="s">
        <v>154</v>
      </c>
      <c r="B27" s="3" t="s">
        <v>244</v>
      </c>
      <c r="C27" s="3" t="s">
        <v>213</v>
      </c>
      <c r="D27" s="3" t="s">
        <v>55</v>
      </c>
      <c r="E27" s="3" t="s">
        <v>251</v>
      </c>
      <c r="F27" s="3" t="s">
        <v>151</v>
      </c>
      <c r="G27" s="3">
        <v>3</v>
      </c>
      <c r="H27" s="3" t="s">
        <v>84</v>
      </c>
      <c r="I27" s="3" t="s">
        <v>21</v>
      </c>
      <c r="J27" s="3" t="s">
        <v>77</v>
      </c>
      <c r="K27" s="169" t="s">
        <v>278</v>
      </c>
      <c r="L27" s="3" t="s">
        <v>195</v>
      </c>
      <c r="M27" s="109"/>
      <c r="N27" s="106"/>
    </row>
    <row r="28" spans="1:24" ht="50" x14ac:dyDescent="0.35">
      <c r="A28" s="169" t="s">
        <v>673</v>
      </c>
      <c r="B28" s="129" t="s">
        <v>290</v>
      </c>
      <c r="C28" s="129" t="s">
        <v>253</v>
      </c>
      <c r="D28" s="3" t="s">
        <v>55</v>
      </c>
      <c r="E28" s="3" t="s">
        <v>264</v>
      </c>
      <c r="F28" s="129" t="s">
        <v>291</v>
      </c>
      <c r="G28" s="3">
        <v>3</v>
      </c>
      <c r="H28" s="3" t="s">
        <v>84</v>
      </c>
      <c r="I28" s="3" t="s">
        <v>21</v>
      </c>
      <c r="J28" s="3" t="s">
        <v>77</v>
      </c>
      <c r="K28" s="169" t="s">
        <v>278</v>
      </c>
      <c r="L28" s="3" t="s">
        <v>252</v>
      </c>
      <c r="M28" s="109"/>
      <c r="N28" s="106"/>
    </row>
    <row r="29" spans="1:24" ht="50" x14ac:dyDescent="0.35">
      <c r="A29" s="3" t="s">
        <v>155</v>
      </c>
      <c r="B29" s="169" t="s">
        <v>266</v>
      </c>
      <c r="C29" s="3" t="s">
        <v>253</v>
      </c>
      <c r="D29" s="3" t="s">
        <v>55</v>
      </c>
      <c r="E29" s="3" t="s">
        <v>264</v>
      </c>
      <c r="F29" s="3" t="s">
        <v>265</v>
      </c>
      <c r="G29" s="3">
        <v>2</v>
      </c>
      <c r="H29" s="3" t="s">
        <v>83</v>
      </c>
      <c r="I29" s="3" t="s">
        <v>23</v>
      </c>
      <c r="J29" s="3" t="s">
        <v>77</v>
      </c>
      <c r="K29" s="169" t="s">
        <v>278</v>
      </c>
      <c r="L29" s="3" t="s">
        <v>252</v>
      </c>
      <c r="M29" s="109"/>
      <c r="N29" s="106"/>
    </row>
    <row r="30" spans="1:24" ht="112.5" x14ac:dyDescent="0.35">
      <c r="A30" s="129" t="s">
        <v>307</v>
      </c>
      <c r="B30" s="129" t="s">
        <v>308</v>
      </c>
      <c r="C30" s="129" t="s">
        <v>309</v>
      </c>
      <c r="D30" s="3" t="s">
        <v>55</v>
      </c>
      <c r="E30" s="129" t="s">
        <v>310</v>
      </c>
      <c r="F30" s="129" t="s">
        <v>311</v>
      </c>
      <c r="G30" s="3">
        <v>4</v>
      </c>
      <c r="H30" s="129" t="s">
        <v>85</v>
      </c>
      <c r="I30" s="129" t="s">
        <v>21</v>
      </c>
      <c r="J30" s="3" t="s">
        <v>77</v>
      </c>
      <c r="K30" s="169" t="s">
        <v>278</v>
      </c>
      <c r="L30" s="3" t="s">
        <v>195</v>
      </c>
      <c r="M30" s="109"/>
      <c r="N30" s="106"/>
    </row>
    <row r="31" spans="1:24" ht="409.5" x14ac:dyDescent="0.35">
      <c r="A31" s="129" t="s">
        <v>348</v>
      </c>
      <c r="B31" s="129" t="s">
        <v>433</v>
      </c>
      <c r="C31" s="3" t="s">
        <v>222</v>
      </c>
      <c r="D31" s="3" t="s">
        <v>56</v>
      </c>
      <c r="E31" s="3" t="s">
        <v>194</v>
      </c>
      <c r="F31" s="129" t="s">
        <v>579</v>
      </c>
      <c r="G31" s="3">
        <v>3</v>
      </c>
      <c r="H31" s="3" t="s">
        <v>84</v>
      </c>
      <c r="I31" s="3" t="s">
        <v>21</v>
      </c>
      <c r="J31" s="3" t="s">
        <v>77</v>
      </c>
      <c r="K31" s="169" t="s">
        <v>278</v>
      </c>
      <c r="L31" s="129" t="s">
        <v>580</v>
      </c>
      <c r="M31" s="109"/>
      <c r="N31" s="106"/>
    </row>
    <row r="32" spans="1:24" ht="112.5" x14ac:dyDescent="0.35">
      <c r="A32" s="129" t="s">
        <v>348</v>
      </c>
      <c r="B32" s="3" t="s">
        <v>227</v>
      </c>
      <c r="C32" s="3" t="s">
        <v>223</v>
      </c>
      <c r="D32" s="3" t="s">
        <v>56</v>
      </c>
      <c r="E32" s="3" t="s">
        <v>196</v>
      </c>
      <c r="F32" s="3" t="s">
        <v>151</v>
      </c>
      <c r="G32" s="3">
        <v>2</v>
      </c>
      <c r="H32" s="3" t="s">
        <v>83</v>
      </c>
      <c r="I32" s="3" t="s">
        <v>23</v>
      </c>
      <c r="J32" s="3" t="s">
        <v>77</v>
      </c>
      <c r="K32" s="169" t="s">
        <v>278</v>
      </c>
      <c r="L32" s="3" t="s">
        <v>195</v>
      </c>
      <c r="M32" s="109"/>
      <c r="N32" s="106"/>
    </row>
    <row r="33" spans="1:14" ht="112.5" x14ac:dyDescent="0.35">
      <c r="A33" s="129" t="s">
        <v>385</v>
      </c>
      <c r="B33" s="3" t="s">
        <v>214</v>
      </c>
      <c r="C33" s="3" t="s">
        <v>197</v>
      </c>
      <c r="D33" s="3" t="s">
        <v>55</v>
      </c>
      <c r="E33" s="3" t="s">
        <v>198</v>
      </c>
      <c r="F33" s="3" t="s">
        <v>210</v>
      </c>
      <c r="G33" s="3">
        <v>2</v>
      </c>
      <c r="H33" s="3" t="s">
        <v>82</v>
      </c>
      <c r="I33" s="3" t="s">
        <v>23</v>
      </c>
      <c r="J33" s="3" t="s">
        <v>48</v>
      </c>
      <c r="K33" s="3" t="s">
        <v>278</v>
      </c>
      <c r="L33" s="3" t="s">
        <v>195</v>
      </c>
      <c r="M33" s="109"/>
      <c r="N33" s="106"/>
    </row>
    <row r="34" spans="1:14" ht="75" x14ac:dyDescent="0.35">
      <c r="A34" s="129" t="s">
        <v>350</v>
      </c>
      <c r="B34" s="3" t="s">
        <v>230</v>
      </c>
      <c r="C34" s="3" t="s">
        <v>229</v>
      </c>
      <c r="D34" s="3" t="s">
        <v>55</v>
      </c>
      <c r="E34" s="3" t="s">
        <v>199</v>
      </c>
      <c r="F34" s="3" t="s">
        <v>177</v>
      </c>
      <c r="G34" s="3">
        <v>4</v>
      </c>
      <c r="H34" s="3" t="s">
        <v>84</v>
      </c>
      <c r="I34" s="3" t="s">
        <v>21</v>
      </c>
      <c r="J34" s="3" t="s">
        <v>77</v>
      </c>
      <c r="K34" s="169" t="s">
        <v>278</v>
      </c>
      <c r="L34" s="3" t="s">
        <v>200</v>
      </c>
      <c r="M34" s="109"/>
      <c r="N34" s="106"/>
    </row>
    <row r="35" spans="1:14" ht="75" x14ac:dyDescent="0.35">
      <c r="A35" s="129" t="s">
        <v>351</v>
      </c>
      <c r="B35" s="3" t="s">
        <v>254</v>
      </c>
      <c r="C35" s="3" t="s">
        <v>224</v>
      </c>
      <c r="D35" s="3" t="s">
        <v>55</v>
      </c>
      <c r="E35" s="169" t="s">
        <v>674</v>
      </c>
      <c r="F35" s="3" t="s">
        <v>202</v>
      </c>
      <c r="G35" s="3">
        <v>2</v>
      </c>
      <c r="H35" s="3" t="s">
        <v>83</v>
      </c>
      <c r="I35" s="3" t="s">
        <v>23</v>
      </c>
      <c r="J35" s="3" t="s">
        <v>77</v>
      </c>
      <c r="K35" s="169" t="s">
        <v>278</v>
      </c>
      <c r="L35" s="3" t="s">
        <v>203</v>
      </c>
      <c r="M35" s="109"/>
      <c r="N35" s="106"/>
    </row>
    <row r="36" spans="1:14" ht="75" x14ac:dyDescent="0.35">
      <c r="A36" s="129" t="s">
        <v>352</v>
      </c>
      <c r="B36" s="3" t="s">
        <v>215</v>
      </c>
      <c r="C36" s="3" t="s">
        <v>225</v>
      </c>
      <c r="D36" s="3" t="s">
        <v>56</v>
      </c>
      <c r="E36" s="3" t="s">
        <v>204</v>
      </c>
      <c r="F36" s="3" t="s">
        <v>178</v>
      </c>
      <c r="G36" s="3">
        <v>1</v>
      </c>
      <c r="H36" s="3" t="s">
        <v>83</v>
      </c>
      <c r="I36" s="3" t="s">
        <v>23</v>
      </c>
      <c r="J36" s="3" t="s">
        <v>77</v>
      </c>
      <c r="K36" s="169" t="s">
        <v>278</v>
      </c>
      <c r="L36" s="3" t="s">
        <v>203</v>
      </c>
      <c r="M36" s="109"/>
      <c r="N36" s="106"/>
    </row>
    <row r="37" spans="1:14" ht="112.5" x14ac:dyDescent="0.35">
      <c r="A37" s="129" t="s">
        <v>354</v>
      </c>
      <c r="B37" s="3" t="s">
        <v>216</v>
      </c>
      <c r="C37" s="129" t="s">
        <v>353</v>
      </c>
      <c r="D37" s="3" t="s">
        <v>55</v>
      </c>
      <c r="E37" s="3" t="s">
        <v>156</v>
      </c>
      <c r="F37" s="3" t="s">
        <v>179</v>
      </c>
      <c r="G37" s="3">
        <v>2</v>
      </c>
      <c r="H37" s="3" t="s">
        <v>84</v>
      </c>
      <c r="I37" s="3" t="s">
        <v>22</v>
      </c>
      <c r="J37" s="3" t="s">
        <v>77</v>
      </c>
      <c r="K37" s="169" t="s">
        <v>655</v>
      </c>
      <c r="L37" s="3" t="s">
        <v>203</v>
      </c>
      <c r="M37" s="109"/>
      <c r="N37" s="106"/>
    </row>
    <row r="38" spans="1:14" ht="75" x14ac:dyDescent="0.35">
      <c r="A38" s="129" t="s">
        <v>355</v>
      </c>
      <c r="B38" s="129" t="s">
        <v>356</v>
      </c>
      <c r="C38" s="129" t="s">
        <v>357</v>
      </c>
      <c r="D38" s="129" t="s">
        <v>358</v>
      </c>
      <c r="E38" s="3" t="s">
        <v>161</v>
      </c>
      <c r="F38" s="129" t="s">
        <v>359</v>
      </c>
      <c r="G38" s="3">
        <v>3</v>
      </c>
      <c r="H38" s="129" t="s">
        <v>84</v>
      </c>
      <c r="I38" s="129" t="s">
        <v>22</v>
      </c>
      <c r="J38" s="3" t="s">
        <v>77</v>
      </c>
      <c r="K38" s="169" t="s">
        <v>655</v>
      </c>
      <c r="L38" s="3" t="s">
        <v>203</v>
      </c>
      <c r="M38" s="109"/>
      <c r="N38" s="106"/>
    </row>
    <row r="39" spans="1:14" ht="75" x14ac:dyDescent="0.35">
      <c r="A39" s="129" t="s">
        <v>368</v>
      </c>
      <c r="B39" s="129" t="s">
        <v>367</v>
      </c>
      <c r="C39" s="129" t="s">
        <v>379</v>
      </c>
      <c r="D39" s="3" t="s">
        <v>55</v>
      </c>
      <c r="E39" s="3" t="s">
        <v>161</v>
      </c>
      <c r="F39" s="129" t="s">
        <v>380</v>
      </c>
      <c r="G39" s="3">
        <v>4</v>
      </c>
      <c r="H39" s="129" t="s">
        <v>85</v>
      </c>
      <c r="I39" s="129" t="s">
        <v>22</v>
      </c>
      <c r="J39" s="3" t="s">
        <v>77</v>
      </c>
      <c r="K39" s="169" t="s">
        <v>655</v>
      </c>
      <c r="L39" s="3" t="s">
        <v>203</v>
      </c>
      <c r="M39" s="109"/>
      <c r="N39" s="106"/>
    </row>
    <row r="40" spans="1:14" ht="87.5" x14ac:dyDescent="0.35">
      <c r="A40" s="129" t="s">
        <v>675</v>
      </c>
      <c r="B40" s="3" t="s">
        <v>246</v>
      </c>
      <c r="C40" s="3" t="s">
        <v>258</v>
      </c>
      <c r="D40" s="3" t="s">
        <v>55</v>
      </c>
      <c r="E40" s="3" t="s">
        <v>259</v>
      </c>
      <c r="F40" s="169" t="s">
        <v>281</v>
      </c>
      <c r="G40" s="3">
        <v>4</v>
      </c>
      <c r="H40" s="129" t="s">
        <v>85</v>
      </c>
      <c r="I40" s="3" t="s">
        <v>19</v>
      </c>
      <c r="J40" s="3" t="s">
        <v>77</v>
      </c>
      <c r="K40" s="169" t="s">
        <v>655</v>
      </c>
      <c r="L40" s="3" t="s">
        <v>270</v>
      </c>
      <c r="M40" s="109"/>
      <c r="N40" s="106"/>
    </row>
    <row r="41" spans="1:14" ht="75" x14ac:dyDescent="0.35">
      <c r="A41" s="129" t="s">
        <v>373</v>
      </c>
      <c r="B41" s="3" t="s">
        <v>162</v>
      </c>
      <c r="C41" s="3" t="s">
        <v>163</v>
      </c>
      <c r="D41" s="3" t="s">
        <v>55</v>
      </c>
      <c r="E41" s="169" t="s">
        <v>676</v>
      </c>
      <c r="F41" s="3" t="s">
        <v>206</v>
      </c>
      <c r="G41" s="3">
        <v>4</v>
      </c>
      <c r="H41" s="129" t="s">
        <v>84</v>
      </c>
      <c r="I41" s="129" t="s">
        <v>21</v>
      </c>
      <c r="J41" s="3" t="s">
        <v>77</v>
      </c>
      <c r="K41" s="3" t="s">
        <v>278</v>
      </c>
      <c r="L41" s="3" t="s">
        <v>203</v>
      </c>
      <c r="M41" s="109"/>
      <c r="N41" s="106"/>
    </row>
    <row r="42" spans="1:14" ht="62.5" x14ac:dyDescent="0.35">
      <c r="A42" s="129" t="s">
        <v>381</v>
      </c>
      <c r="B42" s="3" t="s">
        <v>207</v>
      </c>
      <c r="C42" s="129" t="s">
        <v>423</v>
      </c>
      <c r="D42" s="3" t="s">
        <v>55</v>
      </c>
      <c r="E42" s="3" t="s">
        <v>181</v>
      </c>
      <c r="F42" s="3" t="s">
        <v>208</v>
      </c>
      <c r="G42" s="3">
        <v>3</v>
      </c>
      <c r="H42" s="3" t="s">
        <v>84</v>
      </c>
      <c r="I42" s="3" t="s">
        <v>21</v>
      </c>
      <c r="J42" s="3" t="s">
        <v>77</v>
      </c>
      <c r="K42" s="3" t="s">
        <v>278</v>
      </c>
      <c r="L42" s="3" t="s">
        <v>182</v>
      </c>
      <c r="M42" s="109"/>
      <c r="N42" s="106"/>
    </row>
    <row r="43" spans="1:14" ht="187.5" x14ac:dyDescent="0.35">
      <c r="A43" s="169" t="s">
        <v>611</v>
      </c>
      <c r="B43" s="169" t="s">
        <v>680</v>
      </c>
      <c r="C43" s="169" t="s">
        <v>677</v>
      </c>
      <c r="D43" s="169" t="s">
        <v>56</v>
      </c>
      <c r="E43" s="169" t="s">
        <v>613</v>
      </c>
      <c r="F43" s="169" t="s">
        <v>614</v>
      </c>
      <c r="G43" s="169">
        <v>5</v>
      </c>
      <c r="H43" s="169" t="s">
        <v>85</v>
      </c>
      <c r="I43" s="169" t="s">
        <v>19</v>
      </c>
      <c r="J43" s="169"/>
      <c r="K43" s="169" t="s">
        <v>587</v>
      </c>
      <c r="L43" s="169"/>
      <c r="M43" s="109"/>
      <c r="N43" s="106"/>
    </row>
    <row r="44" spans="1:14" x14ac:dyDescent="0.35">
      <c r="A44" s="3" t="str">
        <f>IF('Risk template'!A119="","",'Risk template'!A119)</f>
        <v/>
      </c>
      <c r="B44" s="3" t="str">
        <f>IF('Risk template'!A119="","",'Risk template'!D119)</f>
        <v/>
      </c>
      <c r="C44" s="3" t="str">
        <f>IF('Risk template'!A119="","",'Risk template'!F119)</f>
        <v/>
      </c>
      <c r="D44" s="3" t="str">
        <f>IF('Risk template'!A119="","",'Risk template'!G119)</f>
        <v/>
      </c>
      <c r="E44" s="3" t="str">
        <f>IF('Risk template'!A119="","",'Risk template'!L119)</f>
        <v/>
      </c>
      <c r="F44" s="3" t="str">
        <f>IF('Risk template'!A119="","",'Risk template'!M119)</f>
        <v/>
      </c>
      <c r="G44" s="3" t="str">
        <f>IF('Risk template'!A119="","",'Risk template'!N119)</f>
        <v/>
      </c>
      <c r="H44" s="3" t="str">
        <f>IF('Risk template'!A119="","",'Risk template'!O119)</f>
        <v/>
      </c>
      <c r="I44" s="3" t="str">
        <f>IF('Risk template'!A119="","",'Risk template'!P119)</f>
        <v/>
      </c>
      <c r="J44" s="3" t="str">
        <f>IF('Risk template'!A119="","",'Risk template'!Q119)</f>
        <v/>
      </c>
      <c r="K44" s="3" t="str">
        <f>IF('Risk template'!A119="","",'Risk template'!T119)</f>
        <v/>
      </c>
      <c r="L44" s="3" t="str">
        <f>IF('Risk template'!A119="","",'Risk template'!U119)</f>
        <v/>
      </c>
      <c r="M44" s="109"/>
      <c r="N44" s="106"/>
    </row>
    <row r="45" spans="1:14" x14ac:dyDescent="0.35">
      <c r="A45" s="3" t="str">
        <f>IF('Risk template'!A120="","",'Risk template'!A120)</f>
        <v/>
      </c>
      <c r="B45" s="3" t="str">
        <f>IF('Risk template'!A120="","",'Risk template'!D120)</f>
        <v/>
      </c>
      <c r="C45" s="3" t="str">
        <f>IF('Risk template'!A120="","",'Risk template'!F120)</f>
        <v/>
      </c>
      <c r="D45" s="3" t="str">
        <f>IF('Risk template'!A120="","",'Risk template'!G120)</f>
        <v/>
      </c>
      <c r="E45" s="3" t="str">
        <f>IF('Risk template'!A120="","",'Risk template'!L120)</f>
        <v/>
      </c>
      <c r="F45" s="3" t="str">
        <f>IF('Risk template'!A120="","",'Risk template'!M120)</f>
        <v/>
      </c>
      <c r="G45" s="3" t="str">
        <f>IF('Risk template'!A120="","",'Risk template'!N120)</f>
        <v/>
      </c>
      <c r="H45" s="3" t="str">
        <f>IF('Risk template'!A120="","",'Risk template'!O120)</f>
        <v/>
      </c>
      <c r="I45" s="3" t="str">
        <f>IF('Risk template'!A120="","",'Risk template'!P120)</f>
        <v/>
      </c>
      <c r="J45" s="3" t="str">
        <f>IF('Risk template'!A120="","",'Risk template'!Q120)</f>
        <v/>
      </c>
      <c r="K45" s="3" t="str">
        <f>IF('Risk template'!A120="","",'Risk template'!T120)</f>
        <v/>
      </c>
      <c r="L45" s="3" t="str">
        <f>IF('Risk template'!A120="","",'Risk template'!U120)</f>
        <v/>
      </c>
      <c r="M45" s="109"/>
      <c r="N45" s="106"/>
    </row>
    <row r="46" spans="1:14" x14ac:dyDescent="0.35">
      <c r="A46" s="3" t="str">
        <f>IF('Risk template'!A121="","",'Risk template'!A121)</f>
        <v/>
      </c>
      <c r="B46" s="3" t="str">
        <f>IF('Risk template'!A121="","",'Risk template'!D121)</f>
        <v/>
      </c>
      <c r="C46" s="3" t="str">
        <f>IF('Risk template'!A121="","",'Risk template'!F121)</f>
        <v/>
      </c>
      <c r="D46" s="3" t="str">
        <f>IF('Risk template'!A121="","",'Risk template'!G121)</f>
        <v/>
      </c>
      <c r="E46" s="3" t="str">
        <f>IF('Risk template'!A121="","",'Risk template'!L121)</f>
        <v/>
      </c>
      <c r="F46" s="3" t="str">
        <f>IF('Risk template'!A121="","",'Risk template'!M121)</f>
        <v/>
      </c>
      <c r="G46" s="3" t="str">
        <f>IF('Risk template'!A121="","",'Risk template'!N121)</f>
        <v/>
      </c>
      <c r="H46" s="3" t="str">
        <f>IF('Risk template'!A121="","",'Risk template'!O121)</f>
        <v/>
      </c>
      <c r="I46" s="3" t="str">
        <f>IF('Risk template'!A121="","",'Risk template'!P121)</f>
        <v/>
      </c>
      <c r="J46" s="3" t="str">
        <f>IF('Risk template'!A121="","",'Risk template'!Q121)</f>
        <v/>
      </c>
      <c r="K46" s="3" t="str">
        <f>IF('Risk template'!A121="","",'Risk template'!T121)</f>
        <v/>
      </c>
      <c r="L46" s="3" t="str">
        <f>IF('Risk template'!A121="","",'Risk template'!U121)</f>
        <v/>
      </c>
      <c r="M46" s="109"/>
      <c r="N46" s="106"/>
    </row>
    <row r="47" spans="1:14" x14ac:dyDescent="0.35">
      <c r="A47" s="3" t="str">
        <f>IF('Risk template'!A122="","",'Risk template'!A122)</f>
        <v/>
      </c>
      <c r="B47" s="3" t="str">
        <f>IF('Risk template'!A122="","",'Risk template'!D122)</f>
        <v/>
      </c>
      <c r="C47" s="3" t="str">
        <f>IF('Risk template'!A122="","",'Risk template'!F122)</f>
        <v/>
      </c>
      <c r="D47" s="3" t="str">
        <f>IF('Risk template'!A122="","",'Risk template'!G122)</f>
        <v/>
      </c>
      <c r="E47" s="3" t="str">
        <f>IF('Risk template'!A122="","",'Risk template'!L122)</f>
        <v/>
      </c>
      <c r="F47" s="3" t="str">
        <f>IF('Risk template'!A122="","",'Risk template'!M122)</f>
        <v/>
      </c>
      <c r="G47" s="3" t="str">
        <f>IF('Risk template'!A122="","",'Risk template'!N122)</f>
        <v/>
      </c>
      <c r="H47" s="3" t="str">
        <f>IF('Risk template'!A122="","",'Risk template'!O122)</f>
        <v/>
      </c>
      <c r="I47" s="3" t="str">
        <f>IF('Risk template'!A122="","",'Risk template'!P122)</f>
        <v/>
      </c>
      <c r="J47" s="3" t="str">
        <f>IF('Risk template'!A122="","",'Risk template'!Q122)</f>
        <v/>
      </c>
      <c r="K47" s="3" t="str">
        <f>IF('Risk template'!A122="","",'Risk template'!T122)</f>
        <v/>
      </c>
      <c r="L47" s="3" t="str">
        <f>IF('Risk template'!A122="","",'Risk template'!U122)</f>
        <v/>
      </c>
      <c r="M47" s="109"/>
      <c r="N47" s="106"/>
    </row>
    <row r="48" spans="1:14" x14ac:dyDescent="0.35">
      <c r="A48" s="3" t="str">
        <f>IF('Risk template'!A123="","",'Risk template'!A123)</f>
        <v/>
      </c>
      <c r="B48" s="3" t="str">
        <f>IF('Risk template'!A123="","",'Risk template'!D123)</f>
        <v/>
      </c>
      <c r="C48" s="3" t="str">
        <f>IF('Risk template'!A123="","",'Risk template'!F123)</f>
        <v/>
      </c>
      <c r="D48" s="3" t="str">
        <f>IF('Risk template'!A123="","",'Risk template'!G123)</f>
        <v/>
      </c>
      <c r="E48" s="3" t="str">
        <f>IF('Risk template'!A123="","",'Risk template'!L123)</f>
        <v/>
      </c>
      <c r="F48" s="3" t="str">
        <f>IF('Risk template'!A123="","",'Risk template'!M123)</f>
        <v/>
      </c>
      <c r="G48" s="3" t="str">
        <f>IF('Risk template'!A123="","",'Risk template'!N123)</f>
        <v/>
      </c>
      <c r="H48" s="3" t="str">
        <f>IF('Risk template'!A123="","",'Risk template'!O123)</f>
        <v/>
      </c>
      <c r="I48" s="3" t="str">
        <f>IF('Risk template'!A123="","",'Risk template'!P123)</f>
        <v/>
      </c>
      <c r="J48" s="3" t="str">
        <f>IF('Risk template'!A123="","",'Risk template'!Q123)</f>
        <v/>
      </c>
      <c r="K48" s="3" t="str">
        <f>IF('Risk template'!A123="","",'Risk template'!T123)</f>
        <v/>
      </c>
      <c r="L48" s="3" t="str">
        <f>IF('Risk template'!A123="","",'Risk template'!U123)</f>
        <v/>
      </c>
      <c r="M48" s="109"/>
      <c r="N48" s="106"/>
    </row>
    <row r="49" spans="1:14" x14ac:dyDescent="0.35">
      <c r="A49" s="3" t="str">
        <f>IF('Risk template'!A124="","",'Risk template'!A124)</f>
        <v/>
      </c>
      <c r="B49" s="3" t="str">
        <f>IF('Risk template'!A124="","",'Risk template'!D124)</f>
        <v/>
      </c>
      <c r="C49" s="3" t="str">
        <f>IF('Risk template'!A124="","",'Risk template'!F124)</f>
        <v/>
      </c>
      <c r="D49" s="3" t="str">
        <f>IF('Risk template'!A124="","",'Risk template'!G124)</f>
        <v/>
      </c>
      <c r="E49" s="3" t="str">
        <f>IF('Risk template'!A124="","",'Risk template'!L124)</f>
        <v/>
      </c>
      <c r="F49" s="3" t="str">
        <f>IF('Risk template'!A124="","",'Risk template'!M124)</f>
        <v/>
      </c>
      <c r="G49" s="3" t="str">
        <f>IF('Risk template'!A124="","",'Risk template'!N124)</f>
        <v/>
      </c>
      <c r="H49" s="3" t="str">
        <f>IF('Risk template'!A124="","",'Risk template'!O124)</f>
        <v/>
      </c>
      <c r="I49" s="3" t="str">
        <f>IF('Risk template'!A124="","",'Risk template'!P124)</f>
        <v/>
      </c>
      <c r="J49" s="3" t="str">
        <f>IF('Risk template'!A124="","",'Risk template'!Q124)</f>
        <v/>
      </c>
      <c r="K49" s="3" t="str">
        <f>IF('Risk template'!A124="","",'Risk template'!T124)</f>
        <v/>
      </c>
      <c r="L49" s="3" t="str">
        <f>IF('Risk template'!A124="","",'Risk template'!U124)</f>
        <v/>
      </c>
      <c r="M49" s="109"/>
      <c r="N49" s="106"/>
    </row>
    <row r="50" spans="1:14" x14ac:dyDescent="0.35">
      <c r="A50" s="3" t="str">
        <f>IF('Risk template'!A125="","",'Risk template'!A125)</f>
        <v/>
      </c>
      <c r="B50" s="3" t="str">
        <f>IF('Risk template'!A125="","",'Risk template'!D125)</f>
        <v/>
      </c>
      <c r="C50" s="3" t="str">
        <f>IF('Risk template'!A125="","",'Risk template'!F125)</f>
        <v/>
      </c>
      <c r="D50" s="3" t="str">
        <f>IF('Risk template'!A125="","",'Risk template'!G125)</f>
        <v/>
      </c>
      <c r="E50" s="3" t="str">
        <f>IF('Risk template'!A125="","",'Risk template'!L125)</f>
        <v/>
      </c>
      <c r="F50" s="3" t="str">
        <f>IF('Risk template'!A125="","",'Risk template'!M125)</f>
        <v/>
      </c>
      <c r="G50" s="3" t="str">
        <f>IF('Risk template'!A125="","",'Risk template'!N125)</f>
        <v/>
      </c>
      <c r="H50" s="3" t="str">
        <f>IF('Risk template'!A125="","",'Risk template'!O125)</f>
        <v/>
      </c>
      <c r="I50" s="3" t="str">
        <f>IF('Risk template'!A125="","",'Risk template'!P125)</f>
        <v/>
      </c>
      <c r="J50" s="3" t="str">
        <f>IF('Risk template'!A125="","",'Risk template'!Q125)</f>
        <v/>
      </c>
      <c r="K50" s="3" t="str">
        <f>IF('Risk template'!A125="","",'Risk template'!T125)</f>
        <v/>
      </c>
      <c r="L50" s="3" t="str">
        <f>IF('Risk template'!A125="","",'Risk template'!U125)</f>
        <v/>
      </c>
      <c r="M50" s="109"/>
      <c r="N50" s="106"/>
    </row>
    <row r="51" spans="1:14" x14ac:dyDescent="0.35">
      <c r="A51" s="3" t="str">
        <f>IF('Risk template'!A126="","",'Risk template'!A126)</f>
        <v/>
      </c>
      <c r="B51" s="3" t="str">
        <f>IF('Risk template'!A126="","",'Risk template'!D126)</f>
        <v/>
      </c>
      <c r="C51" s="3" t="str">
        <f>IF('Risk template'!A126="","",'Risk template'!F126)</f>
        <v/>
      </c>
      <c r="D51" s="3" t="str">
        <f>IF('Risk template'!A126="","",'Risk template'!G126)</f>
        <v/>
      </c>
      <c r="E51" s="3" t="str">
        <f>IF('Risk template'!A126="","",'Risk template'!L126)</f>
        <v/>
      </c>
      <c r="F51" s="3" t="str">
        <f>IF('Risk template'!A126="","",'Risk template'!M126)</f>
        <v/>
      </c>
      <c r="G51" s="3" t="str">
        <f>IF('Risk template'!A126="","",'Risk template'!N126)</f>
        <v/>
      </c>
      <c r="H51" s="3" t="str">
        <f>IF('Risk template'!A126="","",'Risk template'!O126)</f>
        <v/>
      </c>
      <c r="I51" s="3" t="str">
        <f>IF('Risk template'!A126="","",'Risk template'!P126)</f>
        <v/>
      </c>
      <c r="J51" s="3" t="str">
        <f>IF('Risk template'!A126="","",'Risk template'!Q126)</f>
        <v/>
      </c>
      <c r="K51" s="3" t="str">
        <f>IF('Risk template'!A126="","",'Risk template'!T126)</f>
        <v/>
      </c>
      <c r="L51" s="3" t="str">
        <f>IF('Risk template'!A126="","",'Risk template'!U126)</f>
        <v/>
      </c>
      <c r="M51" s="109"/>
      <c r="N51" s="106"/>
    </row>
    <row r="52" spans="1:14" x14ac:dyDescent="0.35">
      <c r="A52" s="3" t="str">
        <f>IF('Risk template'!A127="","",'Risk template'!A127)</f>
        <v/>
      </c>
      <c r="B52" s="3" t="str">
        <f>IF('Risk template'!A127="","",'Risk template'!D127)</f>
        <v/>
      </c>
      <c r="C52" s="3" t="str">
        <f>IF('Risk template'!A127="","",'Risk template'!F127)</f>
        <v/>
      </c>
      <c r="D52" s="3" t="str">
        <f>IF('Risk template'!A127="","",'Risk template'!G127)</f>
        <v/>
      </c>
      <c r="E52" s="3" t="str">
        <f>IF('Risk template'!A127="","",'Risk template'!L127)</f>
        <v/>
      </c>
      <c r="F52" s="3" t="str">
        <f>IF('Risk template'!A127="","",'Risk template'!M127)</f>
        <v/>
      </c>
      <c r="G52" s="3" t="str">
        <f>IF('Risk template'!A127="","",'Risk template'!N127)</f>
        <v/>
      </c>
      <c r="H52" s="3" t="str">
        <f>IF('Risk template'!A127="","",'Risk template'!O127)</f>
        <v/>
      </c>
      <c r="I52" s="3" t="str">
        <f>IF('Risk template'!A127="","",'Risk template'!P127)</f>
        <v/>
      </c>
      <c r="J52" s="3" t="str">
        <f>IF('Risk template'!A127="","",'Risk template'!Q127)</f>
        <v/>
      </c>
      <c r="K52" s="3" t="str">
        <f>IF('Risk template'!A127="","",'Risk template'!T127)</f>
        <v/>
      </c>
      <c r="L52" s="3" t="str">
        <f>IF('Risk template'!A127="","",'Risk template'!U127)</f>
        <v/>
      </c>
      <c r="M52" s="109"/>
      <c r="N52" s="106"/>
    </row>
    <row r="53" spans="1:14" x14ac:dyDescent="0.35">
      <c r="A53" s="3" t="str">
        <f>IF('Risk template'!A128="","",'Risk template'!A128)</f>
        <v/>
      </c>
      <c r="B53" s="3" t="str">
        <f>IF('Risk template'!A128="","",'Risk template'!D128)</f>
        <v/>
      </c>
      <c r="C53" s="3" t="str">
        <f>IF('Risk template'!A128="","",'Risk template'!F128)</f>
        <v/>
      </c>
      <c r="D53" s="3" t="str">
        <f>IF('Risk template'!A128="","",'Risk template'!G128)</f>
        <v/>
      </c>
      <c r="E53" s="3" t="str">
        <f>IF('Risk template'!A128="","",'Risk template'!L128)</f>
        <v/>
      </c>
      <c r="F53" s="3" t="str">
        <f>IF('Risk template'!A128="","",'Risk template'!M128)</f>
        <v/>
      </c>
      <c r="G53" s="3" t="str">
        <f>IF('Risk template'!A128="","",'Risk template'!N128)</f>
        <v/>
      </c>
      <c r="H53" s="3" t="str">
        <f>IF('Risk template'!A128="","",'Risk template'!O128)</f>
        <v/>
      </c>
      <c r="I53" s="3" t="str">
        <f>IF('Risk template'!A128="","",'Risk template'!P128)</f>
        <v/>
      </c>
      <c r="J53" s="3" t="str">
        <f>IF('Risk template'!A128="","",'Risk template'!Q128)</f>
        <v/>
      </c>
      <c r="K53" s="3" t="str">
        <f>IF('Risk template'!A128="","",'Risk template'!T128)</f>
        <v/>
      </c>
      <c r="L53" s="3" t="str">
        <f>IF('Risk template'!A128="","",'Risk template'!U128)</f>
        <v/>
      </c>
      <c r="M53" s="109"/>
      <c r="N53" s="106"/>
    </row>
    <row r="54" spans="1:14" x14ac:dyDescent="0.35">
      <c r="A54" s="3" t="str">
        <f>IF('Risk template'!A129="","",'Risk template'!A129)</f>
        <v/>
      </c>
      <c r="B54" s="3" t="str">
        <f>IF('Risk template'!A129="","",'Risk template'!D129)</f>
        <v/>
      </c>
      <c r="C54" s="3" t="str">
        <f>IF('Risk template'!A129="","",'Risk template'!F129)</f>
        <v/>
      </c>
      <c r="D54" s="3" t="str">
        <f>IF('Risk template'!A129="","",'Risk template'!G129)</f>
        <v/>
      </c>
      <c r="E54" s="3" t="str">
        <f>IF('Risk template'!A129="","",'Risk template'!L129)</f>
        <v/>
      </c>
      <c r="F54" s="3" t="str">
        <f>IF('Risk template'!A129="","",'Risk template'!M129)</f>
        <v/>
      </c>
      <c r="G54" s="3" t="str">
        <f>IF('Risk template'!A129="","",'Risk template'!N129)</f>
        <v/>
      </c>
      <c r="H54" s="3" t="str">
        <f>IF('Risk template'!A129="","",'Risk template'!O129)</f>
        <v/>
      </c>
      <c r="I54" s="3" t="str">
        <f>IF('Risk template'!A129="","",'Risk template'!P129)</f>
        <v/>
      </c>
      <c r="J54" s="3" t="str">
        <f>IF('Risk template'!A129="","",'Risk template'!Q129)</f>
        <v/>
      </c>
      <c r="K54" s="3" t="str">
        <f>IF('Risk template'!A129="","",'Risk template'!T129)</f>
        <v/>
      </c>
      <c r="L54" s="3" t="str">
        <f>IF('Risk template'!A129="","",'Risk template'!U129)</f>
        <v/>
      </c>
      <c r="M54" s="109"/>
      <c r="N54" s="106"/>
    </row>
    <row r="55" spans="1:14" x14ac:dyDescent="0.35">
      <c r="A55" s="3" t="str">
        <f>IF('Risk template'!A130="","",'Risk template'!A130)</f>
        <v/>
      </c>
      <c r="B55" s="3" t="str">
        <f>IF('Risk template'!A130="","",'Risk template'!D130)</f>
        <v/>
      </c>
      <c r="C55" s="3" t="str">
        <f>IF('Risk template'!A130="","",'Risk template'!F130)</f>
        <v/>
      </c>
      <c r="D55" s="3" t="str">
        <f>IF('Risk template'!A130="","",'Risk template'!G130)</f>
        <v/>
      </c>
      <c r="E55" s="3" t="str">
        <f>IF('Risk template'!A130="","",'Risk template'!L130)</f>
        <v/>
      </c>
      <c r="F55" s="3" t="str">
        <f>IF('Risk template'!A130="","",'Risk template'!M130)</f>
        <v/>
      </c>
      <c r="G55" s="3" t="str">
        <f>IF('Risk template'!A130="","",'Risk template'!N130)</f>
        <v/>
      </c>
      <c r="H55" s="3" t="str">
        <f>IF('Risk template'!A130="","",'Risk template'!O130)</f>
        <v/>
      </c>
      <c r="I55" s="3" t="str">
        <f>IF('Risk template'!A130="","",'Risk template'!P130)</f>
        <v/>
      </c>
      <c r="J55" s="3" t="str">
        <f>IF('Risk template'!A130="","",'Risk template'!Q130)</f>
        <v/>
      </c>
      <c r="K55" s="3" t="str">
        <f>IF('Risk template'!A130="","",'Risk template'!T130)</f>
        <v/>
      </c>
      <c r="L55" s="3" t="str">
        <f>IF('Risk template'!A130="","",'Risk template'!U130)</f>
        <v/>
      </c>
      <c r="M55" s="109"/>
      <c r="N55" s="106"/>
    </row>
    <row r="56" spans="1:14" x14ac:dyDescent="0.35">
      <c r="A56" s="3" t="str">
        <f>IF('Risk template'!A131="","",'Risk template'!A131)</f>
        <v/>
      </c>
      <c r="B56" s="3" t="str">
        <f>IF('Risk template'!A131="","",'Risk template'!D131)</f>
        <v/>
      </c>
      <c r="C56" s="3" t="str">
        <f>IF('Risk template'!A131="","",'Risk template'!F131)</f>
        <v/>
      </c>
      <c r="D56" s="3" t="str">
        <f>IF('Risk template'!A131="","",'Risk template'!G131)</f>
        <v/>
      </c>
      <c r="E56" s="3" t="str">
        <f>IF('Risk template'!A131="","",'Risk template'!L131)</f>
        <v/>
      </c>
      <c r="F56" s="3" t="str">
        <f>IF('Risk template'!A131="","",'Risk template'!M131)</f>
        <v/>
      </c>
      <c r="G56" s="3" t="str">
        <f>IF('Risk template'!A131="","",'Risk template'!N131)</f>
        <v/>
      </c>
      <c r="H56" s="3" t="str">
        <f>IF('Risk template'!A131="","",'Risk template'!O131)</f>
        <v/>
      </c>
      <c r="I56" s="3" t="str">
        <f>IF('Risk template'!A131="","",'Risk template'!P131)</f>
        <v/>
      </c>
      <c r="J56" s="3" t="str">
        <f>IF('Risk template'!A131="","",'Risk template'!Q131)</f>
        <v/>
      </c>
      <c r="K56" s="3" t="str">
        <f>IF('Risk template'!A131="","",'Risk template'!T131)</f>
        <v/>
      </c>
      <c r="L56" s="3" t="str">
        <f>IF('Risk template'!A131="","",'Risk template'!U131)</f>
        <v/>
      </c>
      <c r="M56" s="109"/>
      <c r="N56" s="106"/>
    </row>
    <row r="57" spans="1:14" x14ac:dyDescent="0.35">
      <c r="A57" s="3" t="str">
        <f>IF('Risk template'!A132="","",'Risk template'!A132)</f>
        <v/>
      </c>
      <c r="B57" s="3" t="str">
        <f>IF('Risk template'!A132="","",'Risk template'!D132)</f>
        <v/>
      </c>
      <c r="C57" s="3" t="str">
        <f>IF('Risk template'!A132="","",'Risk template'!F132)</f>
        <v/>
      </c>
      <c r="D57" s="3" t="str">
        <f>IF('Risk template'!A132="","",'Risk template'!G132)</f>
        <v/>
      </c>
      <c r="E57" s="3" t="str">
        <f>IF('Risk template'!A132="","",'Risk template'!L132)</f>
        <v/>
      </c>
      <c r="F57" s="3" t="str">
        <f>IF('Risk template'!A132="","",'Risk template'!M132)</f>
        <v/>
      </c>
      <c r="G57" s="3" t="str">
        <f>IF('Risk template'!A132="","",'Risk template'!N132)</f>
        <v/>
      </c>
      <c r="H57" s="3" t="str">
        <f>IF('Risk template'!A132="","",'Risk template'!O132)</f>
        <v/>
      </c>
      <c r="I57" s="3" t="str">
        <f>IF('Risk template'!A132="","",'Risk template'!P132)</f>
        <v/>
      </c>
      <c r="J57" s="3" t="str">
        <f>IF('Risk template'!A132="","",'Risk template'!Q132)</f>
        <v/>
      </c>
      <c r="K57" s="3" t="str">
        <f>IF('Risk template'!A132="","",'Risk template'!T132)</f>
        <v/>
      </c>
      <c r="L57" s="3" t="str">
        <f>IF('Risk template'!A132="","",'Risk template'!U132)</f>
        <v/>
      </c>
      <c r="M57" s="109"/>
      <c r="N57" s="106"/>
    </row>
    <row r="58" spans="1:14" x14ac:dyDescent="0.35">
      <c r="A58" s="3" t="str">
        <f>IF('Risk template'!A133="","",'Risk template'!A133)</f>
        <v/>
      </c>
      <c r="B58" s="3" t="str">
        <f>IF('Risk template'!A133="","",'Risk template'!D133)</f>
        <v/>
      </c>
      <c r="C58" s="3" t="str">
        <f>IF('Risk template'!A133="","",'Risk template'!F133)</f>
        <v/>
      </c>
      <c r="D58" s="3" t="str">
        <f>IF('Risk template'!A133="","",'Risk template'!G133)</f>
        <v/>
      </c>
      <c r="E58" s="3" t="str">
        <f>IF('Risk template'!A133="","",'Risk template'!L133)</f>
        <v/>
      </c>
      <c r="F58" s="3" t="str">
        <f>IF('Risk template'!A133="","",'Risk template'!M133)</f>
        <v/>
      </c>
      <c r="G58" s="3" t="str">
        <f>IF('Risk template'!A133="","",'Risk template'!N133)</f>
        <v/>
      </c>
      <c r="H58" s="3" t="str">
        <f>IF('Risk template'!A133="","",'Risk template'!O133)</f>
        <v/>
      </c>
      <c r="I58" s="3" t="str">
        <f>IF('Risk template'!A133="","",'Risk template'!P133)</f>
        <v/>
      </c>
      <c r="J58" s="3" t="str">
        <f>IF('Risk template'!A133="","",'Risk template'!Q133)</f>
        <v/>
      </c>
      <c r="K58" s="3" t="str">
        <f>IF('Risk template'!A133="","",'Risk template'!T133)</f>
        <v/>
      </c>
      <c r="L58" s="3" t="str">
        <f>IF('Risk template'!A133="","",'Risk template'!U133)</f>
        <v/>
      </c>
      <c r="M58" s="109"/>
      <c r="N58" s="106"/>
    </row>
    <row r="59" spans="1:14" x14ac:dyDescent="0.35">
      <c r="A59" s="3" t="str">
        <f>IF('Risk template'!A134="","",'Risk template'!A134)</f>
        <v/>
      </c>
      <c r="B59" s="3" t="str">
        <f>IF('Risk template'!A134="","",'Risk template'!D134)</f>
        <v/>
      </c>
      <c r="C59" s="3" t="str">
        <f>IF('Risk template'!A134="","",'Risk template'!F134)</f>
        <v/>
      </c>
      <c r="D59" s="3" t="str">
        <f>IF('Risk template'!A134="","",'Risk template'!G134)</f>
        <v/>
      </c>
      <c r="E59" s="3" t="str">
        <f>IF('Risk template'!A134="","",'Risk template'!L134)</f>
        <v/>
      </c>
      <c r="F59" s="3" t="str">
        <f>IF('Risk template'!A134="","",'Risk template'!M134)</f>
        <v/>
      </c>
      <c r="G59" s="3" t="str">
        <f>IF('Risk template'!A134="","",'Risk template'!N134)</f>
        <v/>
      </c>
      <c r="H59" s="3" t="str">
        <f>IF('Risk template'!A134="","",'Risk template'!O134)</f>
        <v/>
      </c>
      <c r="I59" s="3" t="str">
        <f>IF('Risk template'!A134="","",'Risk template'!P134)</f>
        <v/>
      </c>
      <c r="J59" s="3" t="str">
        <f>IF('Risk template'!A134="","",'Risk template'!Q134)</f>
        <v/>
      </c>
      <c r="K59" s="3" t="str">
        <f>IF('Risk template'!A134="","",'Risk template'!T134)</f>
        <v/>
      </c>
      <c r="L59" s="3" t="str">
        <f>IF('Risk template'!A134="","",'Risk template'!U134)</f>
        <v/>
      </c>
      <c r="M59" s="109"/>
      <c r="N59" s="106"/>
    </row>
    <row r="60" spans="1:14" x14ac:dyDescent="0.35">
      <c r="A60" s="3" t="str">
        <f>IF('Risk template'!A135="","",'Risk template'!A135)</f>
        <v/>
      </c>
      <c r="B60" s="3" t="str">
        <f>IF('Risk template'!A135="","",'Risk template'!D135)</f>
        <v/>
      </c>
      <c r="C60" s="3" t="str">
        <f>IF('Risk template'!A135="","",'Risk template'!F135)</f>
        <v/>
      </c>
      <c r="D60" s="3" t="str">
        <f>IF('Risk template'!A135="","",'Risk template'!G135)</f>
        <v/>
      </c>
      <c r="E60" s="3" t="str">
        <f>IF('Risk template'!A135="","",'Risk template'!L135)</f>
        <v/>
      </c>
      <c r="F60" s="3" t="str">
        <f>IF('Risk template'!A135="","",'Risk template'!M135)</f>
        <v/>
      </c>
      <c r="G60" s="3" t="str">
        <f>IF('Risk template'!A135="","",'Risk template'!N135)</f>
        <v/>
      </c>
      <c r="H60" s="3" t="str">
        <f>IF('Risk template'!A135="","",'Risk template'!O135)</f>
        <v/>
      </c>
      <c r="I60" s="3" t="str">
        <f>IF('Risk template'!A135="","",'Risk template'!P135)</f>
        <v/>
      </c>
      <c r="J60" s="3" t="str">
        <f>IF('Risk template'!A135="","",'Risk template'!Q135)</f>
        <v/>
      </c>
      <c r="K60" s="3" t="str">
        <f>IF('Risk template'!A135="","",'Risk template'!T135)</f>
        <v/>
      </c>
      <c r="L60" s="3" t="str">
        <f>IF('Risk template'!A135="","",'Risk template'!U135)</f>
        <v/>
      </c>
      <c r="M60" s="109"/>
      <c r="N60" s="106"/>
    </row>
    <row r="61" spans="1:14" x14ac:dyDescent="0.35">
      <c r="A61" s="3" t="str">
        <f>IF('Risk template'!A136="","",'Risk template'!A136)</f>
        <v/>
      </c>
      <c r="B61" s="3" t="str">
        <f>IF('Risk template'!A136="","",'Risk template'!D136)</f>
        <v/>
      </c>
      <c r="C61" s="3" t="str">
        <f>IF('Risk template'!A136="","",'Risk template'!F136)</f>
        <v/>
      </c>
      <c r="D61" s="3" t="str">
        <f>IF('Risk template'!A136="","",'Risk template'!G136)</f>
        <v/>
      </c>
      <c r="E61" s="3" t="str">
        <f>IF('Risk template'!A136="","",'Risk template'!L136)</f>
        <v/>
      </c>
      <c r="F61" s="3" t="str">
        <f>IF('Risk template'!A136="","",'Risk template'!M136)</f>
        <v/>
      </c>
      <c r="G61" s="3" t="str">
        <f>IF('Risk template'!A136="","",'Risk template'!N136)</f>
        <v/>
      </c>
      <c r="H61" s="3" t="str">
        <f>IF('Risk template'!A136="","",'Risk template'!O136)</f>
        <v/>
      </c>
      <c r="I61" s="3" t="str">
        <f>IF('Risk template'!A136="","",'Risk template'!P136)</f>
        <v/>
      </c>
      <c r="J61" s="3" t="str">
        <f>IF('Risk template'!A136="","",'Risk template'!Q136)</f>
        <v/>
      </c>
      <c r="K61" s="3" t="str">
        <f>IF('Risk template'!A136="","",'Risk template'!T136)</f>
        <v/>
      </c>
      <c r="L61" s="3" t="str">
        <f>IF('Risk template'!A136="","",'Risk template'!U136)</f>
        <v/>
      </c>
      <c r="M61" s="109"/>
      <c r="N61" s="106"/>
    </row>
    <row r="62" spans="1:14" x14ac:dyDescent="0.35">
      <c r="A62" s="3" t="str">
        <f>IF('Risk template'!A137="","",'Risk template'!A137)</f>
        <v/>
      </c>
      <c r="B62" s="3" t="str">
        <f>IF('Risk template'!A137="","",'Risk template'!D137)</f>
        <v/>
      </c>
      <c r="C62" s="3" t="str">
        <f>IF('Risk template'!A137="","",'Risk template'!F137)</f>
        <v/>
      </c>
      <c r="D62" s="3" t="str">
        <f>IF('Risk template'!A137="","",'Risk template'!G137)</f>
        <v/>
      </c>
      <c r="E62" s="3" t="str">
        <f>IF('Risk template'!A137="","",'Risk template'!L137)</f>
        <v/>
      </c>
      <c r="F62" s="3" t="str">
        <f>IF('Risk template'!A137="","",'Risk template'!M137)</f>
        <v/>
      </c>
      <c r="G62" s="3" t="str">
        <f>IF('Risk template'!A137="","",'Risk template'!N137)</f>
        <v/>
      </c>
      <c r="H62" s="3" t="str">
        <f>IF('Risk template'!A137="","",'Risk template'!O137)</f>
        <v/>
      </c>
      <c r="I62" s="3" t="str">
        <f>IF('Risk template'!A137="","",'Risk template'!P137)</f>
        <v/>
      </c>
      <c r="J62" s="3" t="str">
        <f>IF('Risk template'!A137="","",'Risk template'!Q137)</f>
        <v/>
      </c>
      <c r="K62" s="3" t="str">
        <f>IF('Risk template'!A137="","",'Risk template'!T137)</f>
        <v/>
      </c>
      <c r="L62" s="3" t="str">
        <f>IF('Risk template'!A137="","",'Risk template'!U137)</f>
        <v/>
      </c>
      <c r="M62" s="109"/>
      <c r="N62" s="106"/>
    </row>
    <row r="63" spans="1:14" x14ac:dyDescent="0.35">
      <c r="A63" s="3" t="str">
        <f>IF('Risk template'!A138="","",'Risk template'!A138)</f>
        <v/>
      </c>
      <c r="B63" s="3" t="str">
        <f>IF('Risk template'!A138="","",'Risk template'!D138)</f>
        <v/>
      </c>
      <c r="C63" s="3" t="str">
        <f>IF('Risk template'!A138="","",'Risk template'!F138)</f>
        <v/>
      </c>
      <c r="D63" s="3" t="str">
        <f>IF('Risk template'!A138="","",'Risk template'!G138)</f>
        <v/>
      </c>
      <c r="E63" s="3" t="str">
        <f>IF('Risk template'!A138="","",'Risk template'!L138)</f>
        <v/>
      </c>
      <c r="F63" s="3" t="str">
        <f>IF('Risk template'!A138="","",'Risk template'!M138)</f>
        <v/>
      </c>
      <c r="G63" s="3" t="str">
        <f>IF('Risk template'!A138="","",'Risk template'!N138)</f>
        <v/>
      </c>
      <c r="H63" s="3" t="str">
        <f>IF('Risk template'!A138="","",'Risk template'!O138)</f>
        <v/>
      </c>
      <c r="I63" s="3" t="str">
        <f>IF('Risk template'!A138="","",'Risk template'!P138)</f>
        <v/>
      </c>
      <c r="J63" s="3" t="str">
        <f>IF('Risk template'!A138="","",'Risk template'!Q138)</f>
        <v/>
      </c>
      <c r="K63" s="3" t="str">
        <f>IF('Risk template'!A138="","",'Risk template'!T138)</f>
        <v/>
      </c>
      <c r="L63" s="3" t="str">
        <f>IF('Risk template'!A138="","",'Risk template'!U138)</f>
        <v/>
      </c>
      <c r="M63" s="109"/>
      <c r="N63" s="106"/>
    </row>
    <row r="64" spans="1:14" x14ac:dyDescent="0.35">
      <c r="A64" s="3" t="str">
        <f>IF('Risk template'!A139="","",'Risk template'!A139)</f>
        <v/>
      </c>
      <c r="B64" s="3" t="str">
        <f>IF('Risk template'!A139="","",'Risk template'!D139)</f>
        <v/>
      </c>
      <c r="C64" s="3" t="str">
        <f>IF('Risk template'!A139="","",'Risk template'!F139)</f>
        <v/>
      </c>
      <c r="D64" s="3" t="str">
        <f>IF('Risk template'!A139="","",'Risk template'!G139)</f>
        <v/>
      </c>
      <c r="E64" s="3" t="str">
        <f>IF('Risk template'!A139="","",'Risk template'!L139)</f>
        <v/>
      </c>
      <c r="F64" s="3" t="str">
        <f>IF('Risk template'!A139="","",'Risk template'!M139)</f>
        <v/>
      </c>
      <c r="G64" s="3" t="str">
        <f>IF('Risk template'!A139="","",'Risk template'!N139)</f>
        <v/>
      </c>
      <c r="H64" s="3" t="str">
        <f>IF('Risk template'!A139="","",'Risk template'!O139)</f>
        <v/>
      </c>
      <c r="I64" s="3" t="str">
        <f>IF('Risk template'!A139="","",'Risk template'!P139)</f>
        <v/>
      </c>
      <c r="J64" s="3" t="str">
        <f>IF('Risk template'!A139="","",'Risk template'!Q139)</f>
        <v/>
      </c>
      <c r="K64" s="3" t="str">
        <f>IF('Risk template'!A139="","",'Risk template'!T139)</f>
        <v/>
      </c>
      <c r="L64" s="3" t="str">
        <f>IF('Risk template'!A139="","",'Risk template'!U139)</f>
        <v/>
      </c>
      <c r="M64" s="109"/>
      <c r="N64" s="106"/>
    </row>
    <row r="65" spans="1:14" x14ac:dyDescent="0.35">
      <c r="A65" s="3" t="str">
        <f>IF('Risk template'!A140="","",'Risk template'!A140)</f>
        <v/>
      </c>
      <c r="B65" s="3" t="str">
        <f>IF('Risk template'!A140="","",'Risk template'!D140)</f>
        <v/>
      </c>
      <c r="C65" s="3" t="str">
        <f>IF('Risk template'!A140="","",'Risk template'!F140)</f>
        <v/>
      </c>
      <c r="D65" s="3" t="str">
        <f>IF('Risk template'!A140="","",'Risk template'!G140)</f>
        <v/>
      </c>
      <c r="E65" s="3" t="str">
        <f>IF('Risk template'!A140="","",'Risk template'!L140)</f>
        <v/>
      </c>
      <c r="F65" s="3" t="str">
        <f>IF('Risk template'!A140="","",'Risk template'!M140)</f>
        <v/>
      </c>
      <c r="G65" s="3" t="str">
        <f>IF('Risk template'!A140="","",'Risk template'!N140)</f>
        <v/>
      </c>
      <c r="H65" s="3" t="str">
        <f>IF('Risk template'!A140="","",'Risk template'!O140)</f>
        <v/>
      </c>
      <c r="I65" s="3" t="str">
        <f>IF('Risk template'!A140="","",'Risk template'!P140)</f>
        <v/>
      </c>
      <c r="J65" s="3" t="str">
        <f>IF('Risk template'!A140="","",'Risk template'!Q140)</f>
        <v/>
      </c>
      <c r="K65" s="3" t="str">
        <f>IF('Risk template'!A140="","",'Risk template'!T140)</f>
        <v/>
      </c>
      <c r="L65" s="3" t="str">
        <f>IF('Risk template'!A140="","",'Risk template'!U140)</f>
        <v/>
      </c>
      <c r="M65" s="109"/>
      <c r="N65" s="106"/>
    </row>
    <row r="66" spans="1:14" x14ac:dyDescent="0.35">
      <c r="A66" s="3" t="str">
        <f>IF('Risk template'!A141="","",'Risk template'!A141)</f>
        <v/>
      </c>
      <c r="B66" s="3" t="str">
        <f>IF('Risk template'!A141="","",'Risk template'!D141)</f>
        <v/>
      </c>
      <c r="C66" s="3" t="str">
        <f>IF('Risk template'!A141="","",'Risk template'!F141)</f>
        <v/>
      </c>
      <c r="D66" s="3" t="str">
        <f>IF('Risk template'!A141="","",'Risk template'!G141)</f>
        <v/>
      </c>
      <c r="E66" s="3" t="str">
        <f>IF('Risk template'!A141="","",'Risk template'!L141)</f>
        <v/>
      </c>
      <c r="F66" s="3" t="str">
        <f>IF('Risk template'!A141="","",'Risk template'!M141)</f>
        <v/>
      </c>
      <c r="G66" s="3" t="str">
        <f>IF('Risk template'!A141="","",'Risk template'!N141)</f>
        <v/>
      </c>
      <c r="H66" s="3" t="str">
        <f>IF('Risk template'!A141="","",'Risk template'!O141)</f>
        <v/>
      </c>
      <c r="I66" s="3" t="str">
        <f>IF('Risk template'!A141="","",'Risk template'!P141)</f>
        <v/>
      </c>
      <c r="J66" s="3" t="str">
        <f>IF('Risk template'!A141="","",'Risk template'!Q141)</f>
        <v/>
      </c>
      <c r="K66" s="3" t="str">
        <f>IF('Risk template'!A141="","",'Risk template'!T141)</f>
        <v/>
      </c>
      <c r="L66" s="3" t="str">
        <f>IF('Risk template'!A141="","",'Risk template'!U141)</f>
        <v/>
      </c>
      <c r="M66" s="109"/>
      <c r="N66" s="106"/>
    </row>
    <row r="67" spans="1:14" x14ac:dyDescent="0.35">
      <c r="A67" s="3" t="str">
        <f>IF('Risk template'!A142="","",'Risk template'!A142)</f>
        <v/>
      </c>
      <c r="B67" s="3" t="str">
        <f>IF('Risk template'!A142="","",'Risk template'!D142)</f>
        <v/>
      </c>
      <c r="C67" s="3" t="str">
        <f>IF('Risk template'!A142="","",'Risk template'!F142)</f>
        <v/>
      </c>
      <c r="D67" s="3" t="str">
        <f>IF('Risk template'!A142="","",'Risk template'!G142)</f>
        <v/>
      </c>
      <c r="E67" s="3" t="str">
        <f>IF('Risk template'!A142="","",'Risk template'!L142)</f>
        <v/>
      </c>
      <c r="F67" s="3" t="str">
        <f>IF('Risk template'!A142="","",'Risk template'!M142)</f>
        <v/>
      </c>
      <c r="G67" s="3" t="str">
        <f>IF('Risk template'!A142="","",'Risk template'!N142)</f>
        <v/>
      </c>
      <c r="H67" s="3" t="str">
        <f>IF('Risk template'!A142="","",'Risk template'!O142)</f>
        <v/>
      </c>
      <c r="I67" s="3" t="str">
        <f>IF('Risk template'!A142="","",'Risk template'!P142)</f>
        <v/>
      </c>
      <c r="J67" s="3" t="str">
        <f>IF('Risk template'!A142="","",'Risk template'!Q142)</f>
        <v/>
      </c>
      <c r="K67" s="3" t="str">
        <f>IF('Risk template'!A142="","",'Risk template'!T142)</f>
        <v/>
      </c>
      <c r="L67" s="3" t="str">
        <f>IF('Risk template'!A142="","",'Risk template'!U142)</f>
        <v/>
      </c>
      <c r="M67" s="109"/>
      <c r="N67" s="106"/>
    </row>
    <row r="68" spans="1:14" x14ac:dyDescent="0.35">
      <c r="A68" s="3" t="str">
        <f>IF('Risk template'!A143="","",'Risk template'!A143)</f>
        <v/>
      </c>
      <c r="B68" s="3" t="str">
        <f>IF('Risk template'!A143="","",'Risk template'!D143)</f>
        <v/>
      </c>
      <c r="C68" s="3" t="str">
        <f>IF('Risk template'!A143="","",'Risk template'!F143)</f>
        <v/>
      </c>
      <c r="D68" s="3" t="str">
        <f>IF('Risk template'!A143="","",'Risk template'!G143)</f>
        <v/>
      </c>
      <c r="E68" s="3" t="str">
        <f>IF('Risk template'!A143="","",'Risk template'!L143)</f>
        <v/>
      </c>
      <c r="F68" s="3" t="str">
        <f>IF('Risk template'!A143="","",'Risk template'!M143)</f>
        <v/>
      </c>
      <c r="G68" s="3" t="str">
        <f>IF('Risk template'!A143="","",'Risk template'!N143)</f>
        <v/>
      </c>
      <c r="H68" s="3" t="str">
        <f>IF('Risk template'!A143="","",'Risk template'!O143)</f>
        <v/>
      </c>
      <c r="I68" s="3" t="str">
        <f>IF('Risk template'!A143="","",'Risk template'!P143)</f>
        <v/>
      </c>
      <c r="J68" s="3" t="str">
        <f>IF('Risk template'!A143="","",'Risk template'!Q143)</f>
        <v/>
      </c>
      <c r="K68" s="3" t="str">
        <f>IF('Risk template'!A143="","",'Risk template'!T143)</f>
        <v/>
      </c>
      <c r="L68" s="3" t="str">
        <f>IF('Risk template'!A143="","",'Risk template'!U143)</f>
        <v/>
      </c>
      <c r="M68" s="109"/>
      <c r="N68" s="106"/>
    </row>
    <row r="69" spans="1:14" x14ac:dyDescent="0.35">
      <c r="A69" s="3" t="str">
        <f>IF('Risk template'!A144="","",'Risk template'!A144)</f>
        <v/>
      </c>
      <c r="B69" s="3" t="str">
        <f>IF('Risk template'!A144="","",'Risk template'!D144)</f>
        <v/>
      </c>
      <c r="C69" s="3" t="str">
        <f>IF('Risk template'!A144="","",'Risk template'!F144)</f>
        <v/>
      </c>
      <c r="D69" s="3" t="str">
        <f>IF('Risk template'!A144="","",'Risk template'!G144)</f>
        <v/>
      </c>
      <c r="E69" s="3" t="str">
        <f>IF('Risk template'!A144="","",'Risk template'!L144)</f>
        <v/>
      </c>
      <c r="F69" s="3" t="str">
        <f>IF('Risk template'!A144="","",'Risk template'!M144)</f>
        <v/>
      </c>
      <c r="G69" s="3" t="str">
        <f>IF('Risk template'!A144="","",'Risk template'!N144)</f>
        <v/>
      </c>
      <c r="H69" s="3" t="str">
        <f>IF('Risk template'!A144="","",'Risk template'!O144)</f>
        <v/>
      </c>
      <c r="I69" s="3" t="str">
        <f>IF('Risk template'!A144="","",'Risk template'!P144)</f>
        <v/>
      </c>
      <c r="J69" s="3" t="str">
        <f>IF('Risk template'!A144="","",'Risk template'!Q144)</f>
        <v/>
      </c>
      <c r="K69" s="3" t="str">
        <f>IF('Risk template'!A144="","",'Risk template'!T144)</f>
        <v/>
      </c>
      <c r="L69" s="3" t="str">
        <f>IF('Risk template'!A144="","",'Risk template'!U144)</f>
        <v/>
      </c>
      <c r="M69" s="109"/>
      <c r="N69" s="106"/>
    </row>
    <row r="70" spans="1:14" x14ac:dyDescent="0.35">
      <c r="A70" s="3" t="str">
        <f>IF('Risk template'!A145="","",'Risk template'!A145)</f>
        <v/>
      </c>
      <c r="B70" s="3" t="str">
        <f>IF('Risk template'!A145="","",'Risk template'!D145)</f>
        <v/>
      </c>
      <c r="C70" s="3" t="str">
        <f>IF('Risk template'!A145="","",'Risk template'!F145)</f>
        <v/>
      </c>
      <c r="D70" s="3" t="str">
        <f>IF('Risk template'!A145="","",'Risk template'!G145)</f>
        <v/>
      </c>
      <c r="E70" s="3" t="str">
        <f>IF('Risk template'!A145="","",'Risk template'!L145)</f>
        <v/>
      </c>
      <c r="F70" s="3" t="str">
        <f>IF('Risk template'!A145="","",'Risk template'!M145)</f>
        <v/>
      </c>
      <c r="G70" s="3" t="str">
        <f>IF('Risk template'!A145="","",'Risk template'!N145)</f>
        <v/>
      </c>
      <c r="H70" s="3" t="str">
        <f>IF('Risk template'!A145="","",'Risk template'!O145)</f>
        <v/>
      </c>
      <c r="I70" s="3" t="str">
        <f>IF('Risk template'!A145="","",'Risk template'!P145)</f>
        <v/>
      </c>
      <c r="J70" s="3" t="str">
        <f>IF('Risk template'!A145="","",'Risk template'!Q145)</f>
        <v/>
      </c>
      <c r="K70" s="3" t="str">
        <f>IF('Risk template'!A145="","",'Risk template'!T145)</f>
        <v/>
      </c>
      <c r="L70" s="3" t="str">
        <f>IF('Risk template'!A145="","",'Risk template'!U145)</f>
        <v/>
      </c>
      <c r="M70" s="109"/>
      <c r="N70" s="106"/>
    </row>
    <row r="71" spans="1:14" x14ac:dyDescent="0.35">
      <c r="A71" s="3" t="str">
        <f>IF('Risk template'!A146="","",'Risk template'!A146)</f>
        <v/>
      </c>
      <c r="B71" s="3" t="str">
        <f>IF('Risk template'!A146="","",'Risk template'!D146)</f>
        <v/>
      </c>
      <c r="C71" s="3" t="str">
        <f>IF('Risk template'!A146="","",'Risk template'!F146)</f>
        <v/>
      </c>
      <c r="D71" s="3" t="str">
        <f>IF('Risk template'!A146="","",'Risk template'!G146)</f>
        <v/>
      </c>
      <c r="E71" s="3" t="str">
        <f>IF('Risk template'!A146="","",'Risk template'!L146)</f>
        <v/>
      </c>
      <c r="F71" s="3" t="str">
        <f>IF('Risk template'!A146="","",'Risk template'!M146)</f>
        <v/>
      </c>
      <c r="G71" s="3" t="str">
        <f>IF('Risk template'!A146="","",'Risk template'!N146)</f>
        <v/>
      </c>
      <c r="H71" s="3" t="str">
        <f>IF('Risk template'!A146="","",'Risk template'!O146)</f>
        <v/>
      </c>
      <c r="I71" s="3" t="str">
        <f>IF('Risk template'!A146="","",'Risk template'!P146)</f>
        <v/>
      </c>
      <c r="J71" s="3" t="str">
        <f>IF('Risk template'!A146="","",'Risk template'!Q146)</f>
        <v/>
      </c>
      <c r="K71" s="3" t="str">
        <f>IF('Risk template'!A146="","",'Risk template'!T146)</f>
        <v/>
      </c>
      <c r="L71" s="3" t="str">
        <f>IF('Risk template'!A146="","",'Risk template'!U146)</f>
        <v/>
      </c>
      <c r="M71" s="109"/>
      <c r="N71" s="106"/>
    </row>
    <row r="72" spans="1:14" x14ac:dyDescent="0.35">
      <c r="A72" s="3" t="str">
        <f>IF('Risk template'!A147="","",'Risk template'!A147)</f>
        <v/>
      </c>
      <c r="B72" s="3" t="str">
        <f>IF('Risk template'!A147="","",'Risk template'!D147)</f>
        <v/>
      </c>
      <c r="C72" s="3" t="str">
        <f>IF('Risk template'!A147="","",'Risk template'!F147)</f>
        <v/>
      </c>
      <c r="D72" s="3" t="str">
        <f>IF('Risk template'!A147="","",'Risk template'!G147)</f>
        <v/>
      </c>
      <c r="E72" s="3" t="str">
        <f>IF('Risk template'!A147="","",'Risk template'!L147)</f>
        <v/>
      </c>
      <c r="F72" s="3" t="str">
        <f>IF('Risk template'!A147="","",'Risk template'!M147)</f>
        <v/>
      </c>
      <c r="G72" s="3" t="str">
        <f>IF('Risk template'!A147="","",'Risk template'!N147)</f>
        <v/>
      </c>
      <c r="H72" s="3" t="str">
        <f>IF('Risk template'!A147="","",'Risk template'!O147)</f>
        <v/>
      </c>
      <c r="I72" s="3" t="str">
        <f>IF('Risk template'!A147="","",'Risk template'!P147)</f>
        <v/>
      </c>
      <c r="J72" s="3" t="str">
        <f>IF('Risk template'!A147="","",'Risk template'!Q147)</f>
        <v/>
      </c>
      <c r="K72" s="3" t="str">
        <f>IF('Risk template'!A147="","",'Risk template'!T147)</f>
        <v/>
      </c>
      <c r="L72" s="3" t="str">
        <f>IF('Risk template'!A147="","",'Risk template'!U147)</f>
        <v/>
      </c>
      <c r="M72" s="109"/>
      <c r="N72" s="106"/>
    </row>
    <row r="73" spans="1:14" x14ac:dyDescent="0.35">
      <c r="A73" s="3" t="str">
        <f>IF('Risk template'!A148="","",'Risk template'!A148)</f>
        <v/>
      </c>
      <c r="B73" s="3" t="str">
        <f>IF('Risk template'!A148="","",'Risk template'!D148)</f>
        <v/>
      </c>
      <c r="C73" s="3" t="str">
        <f>IF('Risk template'!A148="","",'Risk template'!F148)</f>
        <v/>
      </c>
      <c r="D73" s="3" t="str">
        <f>IF('Risk template'!A148="","",'Risk template'!G148)</f>
        <v/>
      </c>
      <c r="E73" s="3" t="str">
        <f>IF('Risk template'!A148="","",'Risk template'!L148)</f>
        <v/>
      </c>
      <c r="F73" s="3" t="str">
        <f>IF('Risk template'!A148="","",'Risk template'!M148)</f>
        <v/>
      </c>
      <c r="G73" s="3" t="str">
        <f>IF('Risk template'!A148="","",'Risk template'!N148)</f>
        <v/>
      </c>
      <c r="H73" s="3" t="str">
        <f>IF('Risk template'!A148="","",'Risk template'!O148)</f>
        <v/>
      </c>
      <c r="I73" s="3" t="str">
        <f>IF('Risk template'!A148="","",'Risk template'!P148)</f>
        <v/>
      </c>
      <c r="J73" s="3" t="str">
        <f>IF('Risk template'!A148="","",'Risk template'!Q148)</f>
        <v/>
      </c>
      <c r="K73" s="3" t="str">
        <f>IF('Risk template'!A148="","",'Risk template'!T148)</f>
        <v/>
      </c>
      <c r="L73" s="3" t="str">
        <f>IF('Risk template'!A148="","",'Risk template'!U148)</f>
        <v/>
      </c>
      <c r="M73" s="109"/>
      <c r="N73" s="106"/>
    </row>
    <row r="74" spans="1:14" x14ac:dyDescent="0.35">
      <c r="A74" s="3" t="str">
        <f>IF('Risk template'!A149="","",'Risk template'!A149)</f>
        <v/>
      </c>
      <c r="B74" s="3" t="str">
        <f>IF('Risk template'!A149="","",'Risk template'!D149)</f>
        <v/>
      </c>
      <c r="C74" s="3" t="str">
        <f>IF('Risk template'!A149="","",'Risk template'!F149)</f>
        <v/>
      </c>
      <c r="D74" s="3" t="str">
        <f>IF('Risk template'!A149="","",'Risk template'!G149)</f>
        <v/>
      </c>
      <c r="E74" s="3" t="str">
        <f>IF('Risk template'!A149="","",'Risk template'!L149)</f>
        <v/>
      </c>
      <c r="F74" s="3" t="str">
        <f>IF('Risk template'!A149="","",'Risk template'!M149)</f>
        <v/>
      </c>
      <c r="G74" s="3" t="str">
        <f>IF('Risk template'!A149="","",'Risk template'!N149)</f>
        <v/>
      </c>
      <c r="H74" s="3" t="str">
        <f>IF('Risk template'!A149="","",'Risk template'!O149)</f>
        <v/>
      </c>
      <c r="I74" s="3" t="str">
        <f>IF('Risk template'!A149="","",'Risk template'!P149)</f>
        <v/>
      </c>
      <c r="J74" s="3" t="str">
        <f>IF('Risk template'!A149="","",'Risk template'!Q149)</f>
        <v/>
      </c>
      <c r="K74" s="3" t="str">
        <f>IF('Risk template'!A149="","",'Risk template'!T149)</f>
        <v/>
      </c>
      <c r="L74" s="3" t="str">
        <f>IF('Risk template'!A149="","",'Risk template'!U149)</f>
        <v/>
      </c>
      <c r="M74" s="109"/>
      <c r="N74" s="106"/>
    </row>
    <row r="75" spans="1:14" x14ac:dyDescent="0.35">
      <c r="A75" s="3" t="str">
        <f>IF('Risk template'!A150="","",'Risk template'!A150)</f>
        <v/>
      </c>
      <c r="B75" s="3" t="str">
        <f>IF('Risk template'!A150="","",'Risk template'!D150)</f>
        <v/>
      </c>
      <c r="C75" s="3" t="str">
        <f>IF('Risk template'!A150="","",'Risk template'!F150)</f>
        <v/>
      </c>
      <c r="D75" s="3" t="str">
        <f>IF('Risk template'!A150="","",'Risk template'!G150)</f>
        <v/>
      </c>
      <c r="E75" s="3" t="str">
        <f>IF('Risk template'!A150="","",'Risk template'!L150)</f>
        <v/>
      </c>
      <c r="F75" s="3" t="str">
        <f>IF('Risk template'!A150="","",'Risk template'!M150)</f>
        <v/>
      </c>
      <c r="G75" s="3" t="str">
        <f>IF('Risk template'!A150="","",'Risk template'!N150)</f>
        <v/>
      </c>
      <c r="H75" s="3" t="str">
        <f>IF('Risk template'!A150="","",'Risk template'!O150)</f>
        <v/>
      </c>
      <c r="I75" s="3" t="str">
        <f>IF('Risk template'!A150="","",'Risk template'!P150)</f>
        <v/>
      </c>
      <c r="J75" s="3" t="str">
        <f>IF('Risk template'!A150="","",'Risk template'!Q150)</f>
        <v/>
      </c>
      <c r="K75" s="3" t="str">
        <f>IF('Risk template'!A150="","",'Risk template'!T150)</f>
        <v/>
      </c>
      <c r="L75" s="3" t="str">
        <f>IF('Risk template'!A150="","",'Risk template'!U150)</f>
        <v/>
      </c>
      <c r="M75" s="109"/>
      <c r="N75" s="106"/>
    </row>
    <row r="76" spans="1:14" x14ac:dyDescent="0.35">
      <c r="A76" s="3" t="str">
        <f>IF('Risk template'!A151="","",'Risk template'!A151)</f>
        <v/>
      </c>
      <c r="B76" s="3" t="str">
        <f>IF('Risk template'!A151="","",'Risk template'!D151)</f>
        <v/>
      </c>
      <c r="C76" s="3" t="str">
        <f>IF('Risk template'!A151="","",'Risk template'!F151)</f>
        <v/>
      </c>
      <c r="D76" s="3" t="str">
        <f>IF('Risk template'!A151="","",'Risk template'!G151)</f>
        <v/>
      </c>
      <c r="E76" s="3" t="str">
        <f>IF('Risk template'!A151="","",'Risk template'!L151)</f>
        <v/>
      </c>
      <c r="F76" s="3" t="str">
        <f>IF('Risk template'!A151="","",'Risk template'!M151)</f>
        <v/>
      </c>
      <c r="G76" s="3" t="str">
        <f>IF('Risk template'!A151="","",'Risk template'!N151)</f>
        <v/>
      </c>
      <c r="H76" s="3" t="str">
        <f>IF('Risk template'!A151="","",'Risk template'!O151)</f>
        <v/>
      </c>
      <c r="I76" s="3" t="str">
        <f>IF('Risk template'!A151="","",'Risk template'!P151)</f>
        <v/>
      </c>
      <c r="J76" s="3" t="str">
        <f>IF('Risk template'!A151="","",'Risk template'!Q151)</f>
        <v/>
      </c>
      <c r="K76" s="3" t="str">
        <f>IF('Risk template'!A151="","",'Risk template'!T151)</f>
        <v/>
      </c>
      <c r="L76" s="3" t="str">
        <f>IF('Risk template'!A151="","",'Risk template'!U151)</f>
        <v/>
      </c>
      <c r="M76" s="109"/>
      <c r="N76" s="106"/>
    </row>
    <row r="77" spans="1:14" x14ac:dyDescent="0.35">
      <c r="A77" s="3" t="str">
        <f>IF('Risk template'!A152="","",'Risk template'!A152)</f>
        <v/>
      </c>
      <c r="B77" s="3" t="str">
        <f>IF('Risk template'!A152="","",'Risk template'!D152)</f>
        <v/>
      </c>
      <c r="C77" s="3" t="str">
        <f>IF('Risk template'!A152="","",'Risk template'!F152)</f>
        <v/>
      </c>
      <c r="D77" s="3" t="str">
        <f>IF('Risk template'!A152="","",'Risk template'!G152)</f>
        <v/>
      </c>
      <c r="E77" s="3" t="str">
        <f>IF('Risk template'!A152="","",'Risk template'!L152)</f>
        <v/>
      </c>
      <c r="F77" s="3" t="str">
        <f>IF('Risk template'!A152="","",'Risk template'!M152)</f>
        <v/>
      </c>
      <c r="G77" s="3" t="str">
        <f>IF('Risk template'!A152="","",'Risk template'!N152)</f>
        <v/>
      </c>
      <c r="H77" s="3" t="str">
        <f>IF('Risk template'!A152="","",'Risk template'!O152)</f>
        <v/>
      </c>
      <c r="I77" s="3" t="str">
        <f>IF('Risk template'!A152="","",'Risk template'!P152)</f>
        <v/>
      </c>
      <c r="J77" s="3" t="str">
        <f>IF('Risk template'!A152="","",'Risk template'!Q152)</f>
        <v/>
      </c>
      <c r="K77" s="3" t="str">
        <f>IF('Risk template'!A152="","",'Risk template'!T152)</f>
        <v/>
      </c>
      <c r="L77" s="3" t="str">
        <f>IF('Risk template'!A152="","",'Risk template'!U152)</f>
        <v/>
      </c>
      <c r="M77" s="109"/>
      <c r="N77" s="106"/>
    </row>
    <row r="78" spans="1:14" x14ac:dyDescent="0.35">
      <c r="A78" s="3" t="str">
        <f>IF('Risk template'!A153="","",'Risk template'!A153)</f>
        <v/>
      </c>
      <c r="B78" s="3" t="str">
        <f>IF('Risk template'!A153="","",'Risk template'!D153)</f>
        <v/>
      </c>
      <c r="C78" s="3" t="str">
        <f>IF('Risk template'!A153="","",'Risk template'!F153)</f>
        <v/>
      </c>
      <c r="D78" s="3" t="str">
        <f>IF('Risk template'!A153="","",'Risk template'!G153)</f>
        <v/>
      </c>
      <c r="E78" s="3" t="str">
        <f>IF('Risk template'!A153="","",'Risk template'!L153)</f>
        <v/>
      </c>
      <c r="F78" s="3" t="str">
        <f>IF('Risk template'!A153="","",'Risk template'!M153)</f>
        <v/>
      </c>
      <c r="G78" s="3" t="str">
        <f>IF('Risk template'!A153="","",'Risk template'!N153)</f>
        <v/>
      </c>
      <c r="H78" s="3" t="str">
        <f>IF('Risk template'!A153="","",'Risk template'!O153)</f>
        <v/>
      </c>
      <c r="I78" s="3" t="str">
        <f>IF('Risk template'!A153="","",'Risk template'!P153)</f>
        <v/>
      </c>
      <c r="J78" s="3" t="str">
        <f>IF('Risk template'!A153="","",'Risk template'!Q153)</f>
        <v/>
      </c>
      <c r="K78" s="3" t="str">
        <f>IF('Risk template'!A153="","",'Risk template'!T153)</f>
        <v/>
      </c>
      <c r="L78" s="3" t="str">
        <f>IF('Risk template'!A153="","",'Risk template'!U153)</f>
        <v/>
      </c>
      <c r="M78" s="109"/>
      <c r="N78" s="106"/>
    </row>
    <row r="79" spans="1:14" x14ac:dyDescent="0.35">
      <c r="A79" s="3" t="str">
        <f>IF('Risk template'!A154="","",'Risk template'!A154)</f>
        <v/>
      </c>
      <c r="B79" s="3" t="str">
        <f>IF('Risk template'!A154="","",'Risk template'!D154)</f>
        <v/>
      </c>
      <c r="C79" s="3" t="str">
        <f>IF('Risk template'!A154="","",'Risk template'!F154)</f>
        <v/>
      </c>
      <c r="D79" s="3" t="str">
        <f>IF('Risk template'!A154="","",'Risk template'!G154)</f>
        <v/>
      </c>
      <c r="E79" s="3" t="str">
        <f>IF('Risk template'!A154="","",'Risk template'!L154)</f>
        <v/>
      </c>
      <c r="F79" s="3" t="str">
        <f>IF('Risk template'!A154="","",'Risk template'!M154)</f>
        <v/>
      </c>
      <c r="G79" s="3" t="str">
        <f>IF('Risk template'!A154="","",'Risk template'!N154)</f>
        <v/>
      </c>
      <c r="H79" s="3" t="str">
        <f>IF('Risk template'!A154="","",'Risk template'!O154)</f>
        <v/>
      </c>
      <c r="I79" s="3" t="str">
        <f>IF('Risk template'!A154="","",'Risk template'!P154)</f>
        <v/>
      </c>
      <c r="J79" s="3" t="str">
        <f>IF('Risk template'!A154="","",'Risk template'!Q154)</f>
        <v/>
      </c>
      <c r="K79" s="3" t="str">
        <f>IF('Risk template'!A154="","",'Risk template'!T154)</f>
        <v/>
      </c>
      <c r="L79" s="3" t="str">
        <f>IF('Risk template'!A154="","",'Risk template'!U154)</f>
        <v/>
      </c>
      <c r="M79" s="109"/>
      <c r="N79" s="106"/>
    </row>
    <row r="80" spans="1:14" x14ac:dyDescent="0.35">
      <c r="A80" s="3" t="str">
        <f>IF('Risk template'!A155="","",'Risk template'!A155)</f>
        <v/>
      </c>
      <c r="B80" s="3" t="str">
        <f>IF('Risk template'!A155="","",'Risk template'!D155)</f>
        <v/>
      </c>
      <c r="C80" s="3" t="str">
        <f>IF('Risk template'!A155="","",'Risk template'!F155)</f>
        <v/>
      </c>
      <c r="D80" s="3" t="str">
        <f>IF('Risk template'!A155="","",'Risk template'!G155)</f>
        <v/>
      </c>
      <c r="E80" s="3" t="str">
        <f>IF('Risk template'!A155="","",'Risk template'!L155)</f>
        <v/>
      </c>
      <c r="F80" s="3" t="str">
        <f>IF('Risk template'!A155="","",'Risk template'!M155)</f>
        <v/>
      </c>
      <c r="G80" s="3" t="str">
        <f>IF('Risk template'!A155="","",'Risk template'!N155)</f>
        <v/>
      </c>
      <c r="H80" s="3" t="str">
        <f>IF('Risk template'!A155="","",'Risk template'!O155)</f>
        <v/>
      </c>
      <c r="I80" s="3" t="str">
        <f>IF('Risk template'!A155="","",'Risk template'!P155)</f>
        <v/>
      </c>
      <c r="J80" s="3" t="str">
        <f>IF('Risk template'!A155="","",'Risk template'!Q155)</f>
        <v/>
      </c>
      <c r="K80" s="3" t="str">
        <f>IF('Risk template'!A155="","",'Risk template'!T155)</f>
        <v/>
      </c>
      <c r="L80" s="3" t="str">
        <f>IF('Risk template'!A155="","",'Risk template'!U155)</f>
        <v/>
      </c>
      <c r="M80" s="109"/>
      <c r="N80" s="106"/>
    </row>
    <row r="81" spans="1:14" x14ac:dyDescent="0.35">
      <c r="A81" s="3" t="str">
        <f>IF('Risk template'!A156="","",'Risk template'!A156)</f>
        <v/>
      </c>
      <c r="B81" s="3" t="str">
        <f>IF('Risk template'!A156="","",'Risk template'!D156)</f>
        <v/>
      </c>
      <c r="C81" s="3" t="str">
        <f>IF('Risk template'!A156="","",'Risk template'!F156)</f>
        <v/>
      </c>
      <c r="D81" s="3" t="str">
        <f>IF('Risk template'!A156="","",'Risk template'!G156)</f>
        <v/>
      </c>
      <c r="E81" s="3" t="str">
        <f>IF('Risk template'!A156="","",'Risk template'!L156)</f>
        <v/>
      </c>
      <c r="F81" s="3" t="str">
        <f>IF('Risk template'!A156="","",'Risk template'!M156)</f>
        <v/>
      </c>
      <c r="G81" s="3" t="str">
        <f>IF('Risk template'!A156="","",'Risk template'!N156)</f>
        <v/>
      </c>
      <c r="H81" s="3" t="str">
        <f>IF('Risk template'!A156="","",'Risk template'!O156)</f>
        <v/>
      </c>
      <c r="I81" s="3" t="str">
        <f>IF('Risk template'!A156="","",'Risk template'!P156)</f>
        <v/>
      </c>
      <c r="J81" s="3" t="str">
        <f>IF('Risk template'!A156="","",'Risk template'!Q156)</f>
        <v/>
      </c>
      <c r="K81" s="3" t="str">
        <f>IF('Risk template'!A156="","",'Risk template'!T156)</f>
        <v/>
      </c>
      <c r="L81" s="3" t="str">
        <f>IF('Risk template'!A156="","",'Risk template'!U156)</f>
        <v/>
      </c>
      <c r="M81" s="109"/>
      <c r="N81" s="106"/>
    </row>
    <row r="82" spans="1:14" x14ac:dyDescent="0.35">
      <c r="A82" s="3" t="str">
        <f>IF('Risk template'!A157="","",'Risk template'!A157)</f>
        <v/>
      </c>
      <c r="B82" s="3" t="str">
        <f>IF('Risk template'!A157="","",'Risk template'!D157)</f>
        <v/>
      </c>
      <c r="C82" s="3" t="str">
        <f>IF('Risk template'!A157="","",'Risk template'!F157)</f>
        <v/>
      </c>
      <c r="D82" s="3" t="str">
        <f>IF('Risk template'!A157="","",'Risk template'!G157)</f>
        <v/>
      </c>
      <c r="E82" s="3" t="str">
        <f>IF('Risk template'!A157="","",'Risk template'!L157)</f>
        <v/>
      </c>
      <c r="F82" s="3" t="str">
        <f>IF('Risk template'!A157="","",'Risk template'!M157)</f>
        <v/>
      </c>
      <c r="G82" s="3" t="str">
        <f>IF('Risk template'!A157="","",'Risk template'!N157)</f>
        <v/>
      </c>
      <c r="H82" s="3" t="str">
        <f>IF('Risk template'!A157="","",'Risk template'!O157)</f>
        <v/>
      </c>
      <c r="I82" s="3" t="str">
        <f>IF('Risk template'!A157="","",'Risk template'!P157)</f>
        <v/>
      </c>
      <c r="J82" s="3" t="str">
        <f>IF('Risk template'!A157="","",'Risk template'!Q157)</f>
        <v/>
      </c>
      <c r="K82" s="3" t="str">
        <f>IF('Risk template'!A157="","",'Risk template'!T157)</f>
        <v/>
      </c>
      <c r="L82" s="3" t="str">
        <f>IF('Risk template'!A157="","",'Risk template'!U157)</f>
        <v/>
      </c>
      <c r="M82" s="109"/>
      <c r="N82" s="106"/>
    </row>
    <row r="83" spans="1:14" x14ac:dyDescent="0.35">
      <c r="A83" s="3" t="str">
        <f>IF('Risk template'!A158="","",'Risk template'!A158)</f>
        <v/>
      </c>
      <c r="B83" s="3" t="str">
        <f>IF('Risk template'!A158="","",'Risk template'!D158)</f>
        <v/>
      </c>
      <c r="C83" s="3" t="str">
        <f>IF('Risk template'!A158="","",'Risk template'!F158)</f>
        <v/>
      </c>
      <c r="D83" s="3" t="str">
        <f>IF('Risk template'!A158="","",'Risk template'!G158)</f>
        <v/>
      </c>
      <c r="E83" s="3" t="str">
        <f>IF('Risk template'!A158="","",'Risk template'!L158)</f>
        <v/>
      </c>
      <c r="F83" s="3" t="str">
        <f>IF('Risk template'!A158="","",'Risk template'!M158)</f>
        <v/>
      </c>
      <c r="G83" s="3" t="str">
        <f>IF('Risk template'!A158="","",'Risk template'!N158)</f>
        <v/>
      </c>
      <c r="H83" s="3" t="str">
        <f>IF('Risk template'!A158="","",'Risk template'!O158)</f>
        <v/>
      </c>
      <c r="I83" s="3" t="str">
        <f>IF('Risk template'!A158="","",'Risk template'!P158)</f>
        <v/>
      </c>
      <c r="J83" s="3" t="str">
        <f>IF('Risk template'!A158="","",'Risk template'!Q158)</f>
        <v/>
      </c>
      <c r="K83" s="3" t="str">
        <f>IF('Risk template'!A158="","",'Risk template'!T158)</f>
        <v/>
      </c>
      <c r="L83" s="3" t="str">
        <f>IF('Risk template'!A158="","",'Risk template'!U158)</f>
        <v/>
      </c>
      <c r="M83" s="109"/>
      <c r="N83" s="106"/>
    </row>
    <row r="84" spans="1:14" x14ac:dyDescent="0.35">
      <c r="A84" s="3" t="str">
        <f>IF('Risk template'!A159="","",'Risk template'!A159)</f>
        <v/>
      </c>
      <c r="B84" s="3" t="str">
        <f>IF('Risk template'!A159="","",'Risk template'!D159)</f>
        <v/>
      </c>
      <c r="C84" s="3" t="str">
        <f>IF('Risk template'!A159="","",'Risk template'!F159)</f>
        <v/>
      </c>
      <c r="D84" s="3" t="str">
        <f>IF('Risk template'!A159="","",'Risk template'!G159)</f>
        <v/>
      </c>
      <c r="E84" s="3" t="str">
        <f>IF('Risk template'!A159="","",'Risk template'!L159)</f>
        <v/>
      </c>
      <c r="F84" s="3" t="str">
        <f>IF('Risk template'!A159="","",'Risk template'!M159)</f>
        <v/>
      </c>
      <c r="G84" s="3" t="str">
        <f>IF('Risk template'!A159="","",'Risk template'!N159)</f>
        <v/>
      </c>
      <c r="H84" s="3" t="str">
        <f>IF('Risk template'!A159="","",'Risk template'!O159)</f>
        <v/>
      </c>
      <c r="I84" s="3" t="str">
        <f>IF('Risk template'!A159="","",'Risk template'!P159)</f>
        <v/>
      </c>
      <c r="J84" s="3" t="str">
        <f>IF('Risk template'!A159="","",'Risk template'!Q159)</f>
        <v/>
      </c>
      <c r="K84" s="3" t="str">
        <f>IF('Risk template'!A159="","",'Risk template'!T159)</f>
        <v/>
      </c>
      <c r="L84" s="3" t="str">
        <f>IF('Risk template'!A159="","",'Risk template'!U159)</f>
        <v/>
      </c>
      <c r="M84" s="109"/>
      <c r="N84" s="106"/>
    </row>
    <row r="85" spans="1:14" x14ac:dyDescent="0.35">
      <c r="A85" s="3" t="str">
        <f>IF('Risk template'!A160="","",'Risk template'!A160)</f>
        <v/>
      </c>
      <c r="B85" s="3" t="str">
        <f>IF('Risk template'!A160="","",'Risk template'!D160)</f>
        <v/>
      </c>
      <c r="C85" s="3" t="str">
        <f>IF('Risk template'!A160="","",'Risk template'!F160)</f>
        <v/>
      </c>
      <c r="D85" s="3" t="str">
        <f>IF('Risk template'!A160="","",'Risk template'!G160)</f>
        <v/>
      </c>
      <c r="E85" s="3" t="str">
        <f>IF('Risk template'!A160="","",'Risk template'!L160)</f>
        <v/>
      </c>
      <c r="F85" s="3" t="str">
        <f>IF('Risk template'!A160="","",'Risk template'!M160)</f>
        <v/>
      </c>
      <c r="G85" s="3" t="str">
        <f>IF('Risk template'!A160="","",'Risk template'!N160)</f>
        <v/>
      </c>
      <c r="H85" s="3" t="str">
        <f>IF('Risk template'!A160="","",'Risk template'!O160)</f>
        <v/>
      </c>
      <c r="I85" s="3" t="str">
        <f>IF('Risk template'!A160="","",'Risk template'!P160)</f>
        <v/>
      </c>
      <c r="J85" s="3" t="str">
        <f>IF('Risk template'!A160="","",'Risk template'!Q160)</f>
        <v/>
      </c>
      <c r="K85" s="3" t="str">
        <f>IF('Risk template'!A160="","",'Risk template'!T160)</f>
        <v/>
      </c>
      <c r="L85" s="3" t="str">
        <f>IF('Risk template'!A160="","",'Risk template'!U160)</f>
        <v/>
      </c>
      <c r="M85" s="109"/>
      <c r="N85" s="106"/>
    </row>
    <row r="86" spans="1:14" x14ac:dyDescent="0.35">
      <c r="A86" s="3" t="str">
        <f>IF('Risk template'!A161="","",'Risk template'!A161)</f>
        <v/>
      </c>
      <c r="B86" s="3" t="str">
        <f>IF('Risk template'!A161="","",'Risk template'!D161)</f>
        <v/>
      </c>
      <c r="C86" s="3" t="str">
        <f>IF('Risk template'!A161="","",'Risk template'!F161)</f>
        <v/>
      </c>
      <c r="D86" s="3" t="str">
        <f>IF('Risk template'!A161="","",'Risk template'!G161)</f>
        <v/>
      </c>
      <c r="E86" s="3" t="str">
        <f>IF('Risk template'!A161="","",'Risk template'!L161)</f>
        <v/>
      </c>
      <c r="F86" s="3" t="str">
        <f>IF('Risk template'!A161="","",'Risk template'!M161)</f>
        <v/>
      </c>
      <c r="G86" s="3" t="str">
        <f>IF('Risk template'!A161="","",'Risk template'!N161)</f>
        <v/>
      </c>
      <c r="H86" s="3" t="str">
        <f>IF('Risk template'!A161="","",'Risk template'!O161)</f>
        <v/>
      </c>
      <c r="I86" s="3" t="str">
        <f>IF('Risk template'!A161="","",'Risk template'!P161)</f>
        <v/>
      </c>
      <c r="J86" s="3" t="str">
        <f>IF('Risk template'!A161="","",'Risk template'!Q161)</f>
        <v/>
      </c>
      <c r="K86" s="3" t="str">
        <f>IF('Risk template'!A161="","",'Risk template'!T161)</f>
        <v/>
      </c>
      <c r="L86" s="3" t="str">
        <f>IF('Risk template'!A161="","",'Risk template'!U161)</f>
        <v/>
      </c>
      <c r="M86" s="109"/>
      <c r="N86" s="106"/>
    </row>
    <row r="87" spans="1:14" x14ac:dyDescent="0.35">
      <c r="A87" s="3" t="str">
        <f>IF('Risk template'!A162="","",'Risk template'!A162)</f>
        <v/>
      </c>
      <c r="B87" s="3" t="str">
        <f>IF('Risk template'!A162="","",'Risk template'!D162)</f>
        <v/>
      </c>
      <c r="C87" s="3" t="str">
        <f>IF('Risk template'!A162="","",'Risk template'!F162)</f>
        <v/>
      </c>
      <c r="D87" s="3" t="str">
        <f>IF('Risk template'!A162="","",'Risk template'!G162)</f>
        <v/>
      </c>
      <c r="E87" s="3" t="str">
        <f>IF('Risk template'!A162="","",'Risk template'!L162)</f>
        <v/>
      </c>
      <c r="F87" s="3" t="str">
        <f>IF('Risk template'!A162="","",'Risk template'!M162)</f>
        <v/>
      </c>
      <c r="G87" s="3" t="str">
        <f>IF('Risk template'!A162="","",'Risk template'!N162)</f>
        <v/>
      </c>
      <c r="H87" s="3" t="str">
        <f>IF('Risk template'!A162="","",'Risk template'!O162)</f>
        <v/>
      </c>
      <c r="I87" s="3" t="str">
        <f>IF('Risk template'!A162="","",'Risk template'!P162)</f>
        <v/>
      </c>
      <c r="J87" s="3" t="str">
        <f>IF('Risk template'!A162="","",'Risk template'!Q162)</f>
        <v/>
      </c>
      <c r="K87" s="3" t="str">
        <f>IF('Risk template'!A162="","",'Risk template'!T162)</f>
        <v/>
      </c>
      <c r="L87" s="3" t="str">
        <f>IF('Risk template'!A162="","",'Risk template'!U162)</f>
        <v/>
      </c>
      <c r="M87" s="109"/>
      <c r="N87" s="106"/>
    </row>
    <row r="88" spans="1:14" x14ac:dyDescent="0.35">
      <c r="A88" s="3" t="str">
        <f>IF('Risk template'!A163="","",'Risk template'!A163)</f>
        <v/>
      </c>
      <c r="B88" s="3" t="str">
        <f>IF('Risk template'!A163="","",'Risk template'!D163)</f>
        <v/>
      </c>
      <c r="C88" s="3" t="str">
        <f>IF('Risk template'!A163="","",'Risk template'!F163)</f>
        <v/>
      </c>
      <c r="D88" s="3" t="str">
        <f>IF('Risk template'!A163="","",'Risk template'!G163)</f>
        <v/>
      </c>
      <c r="E88" s="3" t="str">
        <f>IF('Risk template'!A163="","",'Risk template'!L163)</f>
        <v/>
      </c>
      <c r="F88" s="3" t="str">
        <f>IF('Risk template'!A163="","",'Risk template'!M163)</f>
        <v/>
      </c>
      <c r="G88" s="3" t="str">
        <f>IF('Risk template'!A163="","",'Risk template'!N163)</f>
        <v/>
      </c>
      <c r="H88" s="3" t="str">
        <f>IF('Risk template'!A163="","",'Risk template'!O163)</f>
        <v/>
      </c>
      <c r="I88" s="3" t="str">
        <f>IF('Risk template'!A163="","",'Risk template'!P163)</f>
        <v/>
      </c>
      <c r="J88" s="3" t="str">
        <f>IF('Risk template'!A163="","",'Risk template'!Q163)</f>
        <v/>
      </c>
      <c r="K88" s="3" t="str">
        <f>IF('Risk template'!A163="","",'Risk template'!T163)</f>
        <v/>
      </c>
      <c r="L88" s="3" t="str">
        <f>IF('Risk template'!A163="","",'Risk template'!U163)</f>
        <v/>
      </c>
      <c r="M88" s="109"/>
      <c r="N88" s="106"/>
    </row>
    <row r="89" spans="1:14" x14ac:dyDescent="0.35">
      <c r="A89" s="3" t="str">
        <f>IF('Risk template'!A164="","",'Risk template'!A164)</f>
        <v/>
      </c>
      <c r="B89" s="3" t="str">
        <f>IF('Risk template'!A164="","",'Risk template'!D164)</f>
        <v/>
      </c>
      <c r="C89" s="3" t="str">
        <f>IF('Risk template'!A164="","",'Risk template'!F164)</f>
        <v/>
      </c>
      <c r="D89" s="3" t="str">
        <f>IF('Risk template'!A164="","",'Risk template'!G164)</f>
        <v/>
      </c>
      <c r="E89" s="3" t="str">
        <f>IF('Risk template'!A164="","",'Risk template'!L164)</f>
        <v/>
      </c>
      <c r="F89" s="3" t="str">
        <f>IF('Risk template'!A164="","",'Risk template'!M164)</f>
        <v/>
      </c>
      <c r="G89" s="3" t="str">
        <f>IF('Risk template'!A164="","",'Risk template'!N164)</f>
        <v/>
      </c>
      <c r="H89" s="3" t="str">
        <f>IF('Risk template'!A164="","",'Risk template'!O164)</f>
        <v/>
      </c>
      <c r="I89" s="3" t="str">
        <f>IF('Risk template'!A164="","",'Risk template'!P164)</f>
        <v/>
      </c>
      <c r="J89" s="3" t="str">
        <f>IF('Risk template'!A164="","",'Risk template'!Q164)</f>
        <v/>
      </c>
      <c r="K89" s="3" t="str">
        <f>IF('Risk template'!A164="","",'Risk template'!T164)</f>
        <v/>
      </c>
      <c r="L89" s="3" t="str">
        <f>IF('Risk template'!A164="","",'Risk template'!U164)</f>
        <v/>
      </c>
      <c r="M89" s="109"/>
      <c r="N89" s="106"/>
    </row>
    <row r="90" spans="1:14" x14ac:dyDescent="0.35">
      <c r="A90" s="3" t="str">
        <f>IF('Risk template'!A165="","",'Risk template'!A165)</f>
        <v/>
      </c>
      <c r="B90" s="3" t="str">
        <f>IF('Risk template'!A165="","",'Risk template'!D165)</f>
        <v/>
      </c>
      <c r="C90" s="3" t="str">
        <f>IF('Risk template'!A165="","",'Risk template'!F165)</f>
        <v/>
      </c>
      <c r="D90" s="3" t="str">
        <f>IF('Risk template'!A165="","",'Risk template'!G165)</f>
        <v/>
      </c>
      <c r="E90" s="3" t="str">
        <f>IF('Risk template'!A165="","",'Risk template'!L165)</f>
        <v/>
      </c>
      <c r="F90" s="3" t="str">
        <f>IF('Risk template'!A165="","",'Risk template'!M165)</f>
        <v/>
      </c>
      <c r="G90" s="3" t="str">
        <f>IF('Risk template'!A165="","",'Risk template'!N165)</f>
        <v/>
      </c>
      <c r="H90" s="3" t="str">
        <f>IF('Risk template'!A165="","",'Risk template'!O165)</f>
        <v/>
      </c>
      <c r="I90" s="3" t="str">
        <f>IF('Risk template'!A165="","",'Risk template'!P165)</f>
        <v/>
      </c>
      <c r="J90" s="3" t="str">
        <f>IF('Risk template'!A165="","",'Risk template'!Q165)</f>
        <v/>
      </c>
      <c r="K90" s="3" t="str">
        <f>IF('Risk template'!A165="","",'Risk template'!T165)</f>
        <v/>
      </c>
      <c r="L90" s="3" t="str">
        <f>IF('Risk template'!A165="","",'Risk template'!U165)</f>
        <v/>
      </c>
      <c r="M90" s="109"/>
      <c r="N90" s="106"/>
    </row>
    <row r="91" spans="1:14" x14ac:dyDescent="0.35">
      <c r="A91" s="3" t="str">
        <f>IF('Risk template'!A166="","",'Risk template'!A166)</f>
        <v/>
      </c>
      <c r="B91" s="3" t="str">
        <f>IF('Risk template'!A166="","",'Risk template'!D166)</f>
        <v/>
      </c>
      <c r="C91" s="3" t="str">
        <f>IF('Risk template'!A166="","",'Risk template'!F166)</f>
        <v/>
      </c>
      <c r="D91" s="3" t="str">
        <f>IF('Risk template'!A166="","",'Risk template'!G166)</f>
        <v/>
      </c>
      <c r="E91" s="3" t="str">
        <f>IF('Risk template'!A166="","",'Risk template'!L166)</f>
        <v/>
      </c>
      <c r="F91" s="3" t="str">
        <f>IF('Risk template'!A166="","",'Risk template'!M166)</f>
        <v/>
      </c>
      <c r="G91" s="3" t="str">
        <f>IF('Risk template'!A166="","",'Risk template'!N166)</f>
        <v/>
      </c>
      <c r="H91" s="3" t="str">
        <f>IF('Risk template'!A166="","",'Risk template'!O166)</f>
        <v/>
      </c>
      <c r="I91" s="3" t="str">
        <f>IF('Risk template'!A166="","",'Risk template'!P166)</f>
        <v/>
      </c>
      <c r="J91" s="3" t="str">
        <f>IF('Risk template'!A166="","",'Risk template'!Q166)</f>
        <v/>
      </c>
      <c r="K91" s="3" t="str">
        <f>IF('Risk template'!A166="","",'Risk template'!T166)</f>
        <v/>
      </c>
      <c r="L91" s="3" t="str">
        <f>IF('Risk template'!A166="","",'Risk template'!U166)</f>
        <v/>
      </c>
      <c r="M91" s="109"/>
      <c r="N91" s="106"/>
    </row>
    <row r="92" spans="1:14" x14ac:dyDescent="0.35">
      <c r="A92" s="3" t="str">
        <f>IF('Risk template'!A167="","",'Risk template'!A167)</f>
        <v/>
      </c>
      <c r="B92" s="3" t="str">
        <f>IF('Risk template'!A167="","",'Risk template'!D167)</f>
        <v/>
      </c>
      <c r="C92" s="3" t="str">
        <f>IF('Risk template'!A167="","",'Risk template'!F167)</f>
        <v/>
      </c>
      <c r="D92" s="3" t="str">
        <f>IF('Risk template'!A167="","",'Risk template'!G167)</f>
        <v/>
      </c>
      <c r="E92" s="3" t="str">
        <f>IF('Risk template'!A167="","",'Risk template'!L167)</f>
        <v/>
      </c>
      <c r="F92" s="3" t="str">
        <f>IF('Risk template'!A167="","",'Risk template'!M167)</f>
        <v/>
      </c>
      <c r="G92" s="3" t="str">
        <f>IF('Risk template'!A167="","",'Risk template'!N167)</f>
        <v/>
      </c>
      <c r="H92" s="3" t="str">
        <f>IF('Risk template'!A167="","",'Risk template'!O167)</f>
        <v/>
      </c>
      <c r="I92" s="3" t="str">
        <f>IF('Risk template'!A167="","",'Risk template'!P167)</f>
        <v/>
      </c>
      <c r="J92" s="3" t="str">
        <f>IF('Risk template'!A167="","",'Risk template'!Q167)</f>
        <v/>
      </c>
      <c r="K92" s="3" t="str">
        <f>IF('Risk template'!A167="","",'Risk template'!T167)</f>
        <v/>
      </c>
      <c r="L92" s="3" t="str">
        <f>IF('Risk template'!A167="","",'Risk template'!U167)</f>
        <v/>
      </c>
      <c r="M92" s="109"/>
      <c r="N92" s="106"/>
    </row>
    <row r="93" spans="1:14" x14ac:dyDescent="0.35">
      <c r="A93" s="3" t="str">
        <f>IF('Risk template'!A168="","",'Risk template'!A168)</f>
        <v/>
      </c>
      <c r="B93" s="3" t="str">
        <f>IF('Risk template'!A168="","",'Risk template'!D168)</f>
        <v/>
      </c>
      <c r="C93" s="3" t="str">
        <f>IF('Risk template'!A168="","",'Risk template'!F168)</f>
        <v/>
      </c>
      <c r="D93" s="3" t="str">
        <f>IF('Risk template'!A168="","",'Risk template'!G168)</f>
        <v/>
      </c>
      <c r="E93" s="3" t="str">
        <f>IF('Risk template'!A168="","",'Risk template'!L168)</f>
        <v/>
      </c>
      <c r="F93" s="3" t="str">
        <f>IF('Risk template'!A168="","",'Risk template'!M168)</f>
        <v/>
      </c>
      <c r="G93" s="3" t="str">
        <f>IF('Risk template'!A168="","",'Risk template'!N168)</f>
        <v/>
      </c>
      <c r="H93" s="3" t="str">
        <f>IF('Risk template'!A168="","",'Risk template'!O168)</f>
        <v/>
      </c>
      <c r="I93" s="3" t="str">
        <f>IF('Risk template'!A168="","",'Risk template'!P168)</f>
        <v/>
      </c>
      <c r="J93" s="3" t="str">
        <f>IF('Risk template'!A168="","",'Risk template'!Q168)</f>
        <v/>
      </c>
      <c r="K93" s="3" t="str">
        <f>IF('Risk template'!A168="","",'Risk template'!T168)</f>
        <v/>
      </c>
      <c r="L93" s="3" t="str">
        <f>IF('Risk template'!A168="","",'Risk template'!U168)</f>
        <v/>
      </c>
      <c r="M93" s="109"/>
      <c r="N93" s="106"/>
    </row>
    <row r="94" spans="1:14" x14ac:dyDescent="0.35">
      <c r="A94" s="3" t="str">
        <f>IF('Risk template'!A169="","",'Risk template'!A169)</f>
        <v/>
      </c>
      <c r="B94" s="3" t="str">
        <f>IF('Risk template'!A169="","",'Risk template'!D169)</f>
        <v/>
      </c>
      <c r="C94" s="3" t="str">
        <f>IF('Risk template'!A169="","",'Risk template'!F169)</f>
        <v/>
      </c>
      <c r="D94" s="3" t="str">
        <f>IF('Risk template'!A169="","",'Risk template'!G169)</f>
        <v/>
      </c>
      <c r="E94" s="3" t="str">
        <f>IF('Risk template'!A169="","",'Risk template'!L169)</f>
        <v/>
      </c>
      <c r="F94" s="3" t="str">
        <f>IF('Risk template'!A169="","",'Risk template'!M169)</f>
        <v/>
      </c>
      <c r="G94" s="3" t="str">
        <f>IF('Risk template'!A169="","",'Risk template'!N169)</f>
        <v/>
      </c>
      <c r="H94" s="3" t="str">
        <f>IF('Risk template'!A169="","",'Risk template'!O169)</f>
        <v/>
      </c>
      <c r="I94" s="3" t="str">
        <f>IF('Risk template'!A169="","",'Risk template'!P169)</f>
        <v/>
      </c>
      <c r="J94" s="3" t="str">
        <f>IF('Risk template'!A169="","",'Risk template'!Q169)</f>
        <v/>
      </c>
      <c r="K94" s="3" t="str">
        <f>IF('Risk template'!A169="","",'Risk template'!T169)</f>
        <v/>
      </c>
      <c r="L94" s="3" t="str">
        <f>IF('Risk template'!A169="","",'Risk template'!U169)</f>
        <v/>
      </c>
      <c r="M94" s="109"/>
      <c r="N94" s="106"/>
    </row>
    <row r="95" spans="1:14" x14ac:dyDescent="0.35">
      <c r="A95" s="3" t="str">
        <f>IF('Risk template'!A170="","",'Risk template'!A170)</f>
        <v/>
      </c>
      <c r="B95" s="3" t="str">
        <f>IF('Risk template'!A170="","",'Risk template'!D170)</f>
        <v/>
      </c>
      <c r="C95" s="3" t="str">
        <f>IF('Risk template'!A170="","",'Risk template'!F170)</f>
        <v/>
      </c>
      <c r="D95" s="3" t="str">
        <f>IF('Risk template'!A170="","",'Risk template'!G170)</f>
        <v/>
      </c>
      <c r="E95" s="3" t="str">
        <f>IF('Risk template'!A170="","",'Risk template'!L170)</f>
        <v/>
      </c>
      <c r="F95" s="3" t="str">
        <f>IF('Risk template'!A170="","",'Risk template'!M170)</f>
        <v/>
      </c>
      <c r="G95" s="3" t="str">
        <f>IF('Risk template'!A170="","",'Risk template'!N170)</f>
        <v/>
      </c>
      <c r="H95" s="3" t="str">
        <f>IF('Risk template'!A170="","",'Risk template'!O170)</f>
        <v/>
      </c>
      <c r="I95" s="3" t="str">
        <f>IF('Risk template'!A170="","",'Risk template'!P170)</f>
        <v/>
      </c>
      <c r="J95" s="3" t="str">
        <f>IF('Risk template'!A170="","",'Risk template'!Q170)</f>
        <v/>
      </c>
      <c r="K95" s="3" t="str">
        <f>IF('Risk template'!A170="","",'Risk template'!T170)</f>
        <v/>
      </c>
      <c r="L95" s="3" t="str">
        <f>IF('Risk template'!A170="","",'Risk template'!U170)</f>
        <v/>
      </c>
      <c r="M95" s="109"/>
      <c r="N95" s="106"/>
    </row>
    <row r="96" spans="1:14" x14ac:dyDescent="0.35">
      <c r="A96" s="3" t="str">
        <f>IF('Risk template'!A171="","",'Risk template'!A171)</f>
        <v/>
      </c>
      <c r="B96" s="3" t="str">
        <f>IF('Risk template'!A171="","",'Risk template'!D171)</f>
        <v/>
      </c>
      <c r="C96" s="3" t="str">
        <f>IF('Risk template'!A171="","",'Risk template'!F171)</f>
        <v/>
      </c>
      <c r="D96" s="3" t="str">
        <f>IF('Risk template'!A171="","",'Risk template'!G171)</f>
        <v/>
      </c>
      <c r="E96" s="3" t="str">
        <f>IF('Risk template'!A171="","",'Risk template'!L171)</f>
        <v/>
      </c>
      <c r="F96" s="3" t="str">
        <f>IF('Risk template'!A171="","",'Risk template'!M171)</f>
        <v/>
      </c>
      <c r="G96" s="3" t="str">
        <f>IF('Risk template'!A171="","",'Risk template'!N171)</f>
        <v/>
      </c>
      <c r="H96" s="3" t="str">
        <f>IF('Risk template'!A171="","",'Risk template'!O171)</f>
        <v/>
      </c>
      <c r="I96" s="3" t="str">
        <f>IF('Risk template'!A171="","",'Risk template'!P171)</f>
        <v/>
      </c>
      <c r="J96" s="3" t="str">
        <f>IF('Risk template'!A171="","",'Risk template'!Q171)</f>
        <v/>
      </c>
      <c r="K96" s="3" t="str">
        <f>IF('Risk template'!A171="","",'Risk template'!T171)</f>
        <v/>
      </c>
      <c r="L96" s="3" t="str">
        <f>IF('Risk template'!A171="","",'Risk template'!U171)</f>
        <v/>
      </c>
      <c r="M96" s="109"/>
      <c r="N96" s="106"/>
    </row>
    <row r="97" spans="1:14" x14ac:dyDescent="0.35">
      <c r="A97" s="3" t="str">
        <f>IF('Risk template'!A172="","",'Risk template'!A172)</f>
        <v/>
      </c>
      <c r="B97" s="3" t="str">
        <f>IF('Risk template'!A172="","",'Risk template'!D172)</f>
        <v/>
      </c>
      <c r="C97" s="3" t="str">
        <f>IF('Risk template'!A172="","",'Risk template'!F172)</f>
        <v/>
      </c>
      <c r="D97" s="3" t="str">
        <f>IF('Risk template'!A172="","",'Risk template'!G172)</f>
        <v/>
      </c>
      <c r="E97" s="3" t="str">
        <f>IF('Risk template'!A172="","",'Risk template'!L172)</f>
        <v/>
      </c>
      <c r="F97" s="3" t="str">
        <f>IF('Risk template'!A172="","",'Risk template'!M172)</f>
        <v/>
      </c>
      <c r="G97" s="3" t="str">
        <f>IF('Risk template'!A172="","",'Risk template'!N172)</f>
        <v/>
      </c>
      <c r="H97" s="3" t="str">
        <f>IF('Risk template'!A172="","",'Risk template'!O172)</f>
        <v/>
      </c>
      <c r="I97" s="3" t="str">
        <f>IF('Risk template'!A172="","",'Risk template'!P172)</f>
        <v/>
      </c>
      <c r="J97" s="3" t="str">
        <f>IF('Risk template'!A172="","",'Risk template'!Q172)</f>
        <v/>
      </c>
      <c r="K97" s="3" t="str">
        <f>IF('Risk template'!A172="","",'Risk template'!T172)</f>
        <v/>
      </c>
      <c r="L97" s="3" t="str">
        <f>IF('Risk template'!A172="","",'Risk template'!U172)</f>
        <v/>
      </c>
      <c r="M97" s="109"/>
      <c r="N97" s="106"/>
    </row>
    <row r="98" spans="1:14" x14ac:dyDescent="0.35">
      <c r="A98" s="3" t="str">
        <f>IF('Risk template'!A173="","",'Risk template'!A173)</f>
        <v/>
      </c>
      <c r="B98" s="3" t="str">
        <f>IF('Risk template'!A173="","",'Risk template'!D173)</f>
        <v/>
      </c>
      <c r="C98" s="3" t="str">
        <f>IF('Risk template'!A173="","",'Risk template'!F173)</f>
        <v/>
      </c>
      <c r="D98" s="3" t="str">
        <f>IF('Risk template'!A173="","",'Risk template'!G173)</f>
        <v/>
      </c>
      <c r="E98" s="3" t="str">
        <f>IF('Risk template'!A173="","",'Risk template'!L173)</f>
        <v/>
      </c>
      <c r="F98" s="3" t="str">
        <f>IF('Risk template'!A173="","",'Risk template'!M173)</f>
        <v/>
      </c>
      <c r="G98" s="3" t="str">
        <f>IF('Risk template'!A173="","",'Risk template'!N173)</f>
        <v/>
      </c>
      <c r="H98" s="3" t="str">
        <f>IF('Risk template'!A173="","",'Risk template'!O173)</f>
        <v/>
      </c>
      <c r="I98" s="3" t="str">
        <f>IF('Risk template'!A173="","",'Risk template'!P173)</f>
        <v/>
      </c>
      <c r="J98" s="3" t="str">
        <f>IF('Risk template'!A173="","",'Risk template'!Q173)</f>
        <v/>
      </c>
      <c r="K98" s="3" t="str">
        <f>IF('Risk template'!A173="","",'Risk template'!T173)</f>
        <v/>
      </c>
      <c r="L98" s="3" t="str">
        <f>IF('Risk template'!A173="","",'Risk template'!U173)</f>
        <v/>
      </c>
      <c r="M98" s="109"/>
      <c r="N98" s="106"/>
    </row>
    <row r="99" spans="1:14" x14ac:dyDescent="0.35">
      <c r="A99" s="3" t="str">
        <f>IF('Risk template'!A174="","",'Risk template'!A174)</f>
        <v/>
      </c>
      <c r="B99" s="3" t="str">
        <f>IF('Risk template'!A174="","",'Risk template'!D174)</f>
        <v/>
      </c>
      <c r="C99" s="3" t="str">
        <f>IF('Risk template'!A174="","",'Risk template'!F174)</f>
        <v/>
      </c>
      <c r="D99" s="3" t="str">
        <f>IF('Risk template'!A174="","",'Risk template'!G174)</f>
        <v/>
      </c>
      <c r="E99" s="3" t="str">
        <f>IF('Risk template'!A174="","",'Risk template'!L174)</f>
        <v/>
      </c>
      <c r="F99" s="3" t="str">
        <f>IF('Risk template'!A174="","",'Risk template'!M174)</f>
        <v/>
      </c>
      <c r="G99" s="3" t="str">
        <f>IF('Risk template'!A174="","",'Risk template'!N174)</f>
        <v/>
      </c>
      <c r="H99" s="3" t="str">
        <f>IF('Risk template'!A174="","",'Risk template'!O174)</f>
        <v/>
      </c>
      <c r="I99" s="3" t="str">
        <f>IF('Risk template'!A174="","",'Risk template'!P174)</f>
        <v/>
      </c>
      <c r="J99" s="3" t="str">
        <f>IF('Risk template'!A174="","",'Risk template'!Q174)</f>
        <v/>
      </c>
      <c r="K99" s="3" t="str">
        <f>IF('Risk template'!A174="","",'Risk template'!T174)</f>
        <v/>
      </c>
      <c r="L99" s="3" t="str">
        <f>IF('Risk template'!A174="","",'Risk template'!U174)</f>
        <v/>
      </c>
      <c r="M99" s="109"/>
      <c r="N99" s="106"/>
    </row>
    <row r="100" spans="1:14" x14ac:dyDescent="0.35">
      <c r="A100" s="3" t="str">
        <f>IF('Risk template'!A175="","",'Risk template'!A175)</f>
        <v/>
      </c>
      <c r="B100" s="3" t="str">
        <f>IF('Risk template'!A175="","",'Risk template'!D175)</f>
        <v/>
      </c>
      <c r="C100" s="3" t="str">
        <f>IF('Risk template'!A175="","",'Risk template'!F175)</f>
        <v/>
      </c>
      <c r="D100" s="3" t="str">
        <f>IF('Risk template'!A175="","",'Risk template'!G175)</f>
        <v/>
      </c>
      <c r="E100" s="3" t="str">
        <f>IF('Risk template'!A175="","",'Risk template'!L175)</f>
        <v/>
      </c>
      <c r="F100" s="3" t="str">
        <f>IF('Risk template'!A175="","",'Risk template'!M175)</f>
        <v/>
      </c>
      <c r="G100" s="3" t="str">
        <f>IF('Risk template'!A175="","",'Risk template'!N175)</f>
        <v/>
      </c>
      <c r="H100" s="3" t="str">
        <f>IF('Risk template'!A175="","",'Risk template'!O175)</f>
        <v/>
      </c>
      <c r="I100" s="3" t="str">
        <f>IF('Risk template'!A175="","",'Risk template'!P175)</f>
        <v/>
      </c>
      <c r="J100" s="3" t="str">
        <f>IF('Risk template'!A175="","",'Risk template'!Q175)</f>
        <v/>
      </c>
      <c r="K100" s="3" t="str">
        <f>IF('Risk template'!A175="","",'Risk template'!T175)</f>
        <v/>
      </c>
      <c r="L100" s="3" t="str">
        <f>IF('Risk template'!A175="","",'Risk template'!U175)</f>
        <v/>
      </c>
      <c r="M100" s="109"/>
      <c r="N100" s="106"/>
    </row>
    <row r="101" spans="1:14" x14ac:dyDescent="0.35">
      <c r="A101" s="3" t="str">
        <f>IF('Risk template'!A176="","",'Risk template'!A176)</f>
        <v/>
      </c>
      <c r="B101" s="3" t="str">
        <f>IF('Risk template'!A176="","",'Risk template'!D176)</f>
        <v/>
      </c>
      <c r="C101" s="3" t="str">
        <f>IF('Risk template'!A176="","",'Risk template'!F176)</f>
        <v/>
      </c>
      <c r="D101" s="3" t="str">
        <f>IF('Risk template'!A176="","",'Risk template'!G176)</f>
        <v/>
      </c>
      <c r="E101" s="3" t="str">
        <f>IF('Risk template'!A176="","",'Risk template'!L176)</f>
        <v/>
      </c>
      <c r="F101" s="3" t="str">
        <f>IF('Risk template'!A176="","",'Risk template'!M176)</f>
        <v/>
      </c>
      <c r="G101" s="3" t="str">
        <f>IF('Risk template'!A176="","",'Risk template'!N176)</f>
        <v/>
      </c>
      <c r="H101" s="3" t="str">
        <f>IF('Risk template'!A176="","",'Risk template'!O176)</f>
        <v/>
      </c>
      <c r="I101" s="3" t="str">
        <f>IF('Risk template'!A176="","",'Risk template'!P176)</f>
        <v/>
      </c>
      <c r="J101" s="3" t="str">
        <f>IF('Risk template'!A176="","",'Risk template'!Q176)</f>
        <v/>
      </c>
      <c r="K101" s="3" t="str">
        <f>IF('Risk template'!A176="","",'Risk template'!T176)</f>
        <v/>
      </c>
      <c r="L101" s="3" t="str">
        <f>IF('Risk template'!A176="","",'Risk template'!U176)</f>
        <v/>
      </c>
      <c r="M101" s="109"/>
      <c r="N101" s="106"/>
    </row>
    <row r="102" spans="1:14" x14ac:dyDescent="0.35">
      <c r="A102" s="3" t="str">
        <f>IF('Risk template'!A177="","",'Risk template'!A177)</f>
        <v/>
      </c>
      <c r="B102" s="3" t="str">
        <f>IF('Risk template'!A177="","",'Risk template'!D177)</f>
        <v/>
      </c>
      <c r="C102" s="3" t="str">
        <f>IF('Risk template'!A177="","",'Risk template'!F177)</f>
        <v/>
      </c>
      <c r="D102" s="3" t="str">
        <f>IF('Risk template'!A177="","",'Risk template'!G177)</f>
        <v/>
      </c>
      <c r="E102" s="3" t="str">
        <f>IF('Risk template'!A177="","",'Risk template'!L177)</f>
        <v/>
      </c>
      <c r="F102" s="3" t="str">
        <f>IF('Risk template'!A177="","",'Risk template'!M177)</f>
        <v/>
      </c>
      <c r="G102" s="3" t="str">
        <f>IF('Risk template'!A177="","",'Risk template'!N177)</f>
        <v/>
      </c>
      <c r="H102" s="3" t="str">
        <f>IF('Risk template'!A177="","",'Risk template'!O177)</f>
        <v/>
      </c>
      <c r="I102" s="3" t="str">
        <f>IF('Risk template'!A177="","",'Risk template'!P177)</f>
        <v/>
      </c>
      <c r="J102" s="3" t="str">
        <f>IF('Risk template'!A177="","",'Risk template'!Q177)</f>
        <v/>
      </c>
      <c r="K102" s="3" t="str">
        <f>IF('Risk template'!A177="","",'Risk template'!T177)</f>
        <v/>
      </c>
      <c r="L102" s="3" t="str">
        <f>IF('Risk template'!A177="","",'Risk template'!U177)</f>
        <v/>
      </c>
      <c r="M102" s="109"/>
      <c r="N102" s="106"/>
    </row>
    <row r="103" spans="1:14" x14ac:dyDescent="0.35">
      <c r="A103" s="3" t="str">
        <f>IF('Risk template'!A178="","",'Risk template'!A178)</f>
        <v/>
      </c>
      <c r="B103" s="3" t="str">
        <f>IF('Risk template'!A178="","",'Risk template'!D178)</f>
        <v/>
      </c>
      <c r="C103" s="3" t="str">
        <f>IF('Risk template'!A178="","",'Risk template'!F178)</f>
        <v/>
      </c>
      <c r="D103" s="3" t="str">
        <f>IF('Risk template'!A178="","",'Risk template'!G178)</f>
        <v/>
      </c>
      <c r="E103" s="3" t="str">
        <f>IF('Risk template'!A178="","",'Risk template'!L178)</f>
        <v/>
      </c>
      <c r="F103" s="3" t="str">
        <f>IF('Risk template'!A178="","",'Risk template'!M178)</f>
        <v/>
      </c>
      <c r="G103" s="3" t="str">
        <f>IF('Risk template'!A178="","",'Risk template'!N178)</f>
        <v/>
      </c>
      <c r="H103" s="3" t="str">
        <f>IF('Risk template'!A178="","",'Risk template'!O178)</f>
        <v/>
      </c>
      <c r="I103" s="3" t="str">
        <f>IF('Risk template'!A178="","",'Risk template'!P178)</f>
        <v/>
      </c>
      <c r="J103" s="3" t="str">
        <f>IF('Risk template'!A178="","",'Risk template'!Q178)</f>
        <v/>
      </c>
      <c r="K103" s="3" t="str">
        <f>IF('Risk template'!A178="","",'Risk template'!T178)</f>
        <v/>
      </c>
      <c r="L103" s="3" t="str">
        <f>IF('Risk template'!A178="","",'Risk template'!U178)</f>
        <v/>
      </c>
      <c r="M103" s="109"/>
      <c r="N103" s="106"/>
    </row>
    <row r="104" spans="1:14" x14ac:dyDescent="0.35">
      <c r="A104" s="3" t="str">
        <f>IF('Risk template'!A179="","",'Risk template'!A179)</f>
        <v/>
      </c>
      <c r="B104" s="3" t="str">
        <f>IF('Risk template'!A179="","",'Risk template'!D179)</f>
        <v/>
      </c>
      <c r="C104" s="3" t="str">
        <f>IF('Risk template'!A179="","",'Risk template'!F179)</f>
        <v/>
      </c>
      <c r="D104" s="3" t="str">
        <f>IF('Risk template'!A179="","",'Risk template'!G179)</f>
        <v/>
      </c>
      <c r="E104" s="3" t="str">
        <f>IF('Risk template'!A179="","",'Risk template'!L179)</f>
        <v/>
      </c>
      <c r="F104" s="3" t="str">
        <f>IF('Risk template'!A179="","",'Risk template'!M179)</f>
        <v/>
      </c>
      <c r="G104" s="3" t="str">
        <f>IF('Risk template'!A179="","",'Risk template'!N179)</f>
        <v/>
      </c>
      <c r="H104" s="3" t="str">
        <f>IF('Risk template'!A179="","",'Risk template'!O179)</f>
        <v/>
      </c>
      <c r="I104" s="3" t="str">
        <f>IF('Risk template'!A179="","",'Risk template'!P179)</f>
        <v/>
      </c>
      <c r="J104" s="3" t="str">
        <f>IF('Risk template'!A179="","",'Risk template'!Q179)</f>
        <v/>
      </c>
      <c r="K104" s="3" t="str">
        <f>IF('Risk template'!A179="","",'Risk template'!T179)</f>
        <v/>
      </c>
      <c r="L104" s="3" t="str">
        <f>IF('Risk template'!A179="","",'Risk template'!U179)</f>
        <v/>
      </c>
      <c r="M104" s="109"/>
      <c r="N104" s="106"/>
    </row>
    <row r="105" spans="1:14" x14ac:dyDescent="0.35">
      <c r="A105" s="3" t="str">
        <f>IF('Risk template'!A180="","",'Risk template'!A180)</f>
        <v/>
      </c>
      <c r="B105" s="3" t="str">
        <f>IF('Risk template'!A180="","",'Risk template'!D180)</f>
        <v/>
      </c>
      <c r="C105" s="3" t="str">
        <f>IF('Risk template'!A180="","",'Risk template'!F180)</f>
        <v/>
      </c>
      <c r="D105" s="3" t="str">
        <f>IF('Risk template'!A180="","",'Risk template'!G180)</f>
        <v/>
      </c>
      <c r="E105" s="3" t="str">
        <f>IF('Risk template'!A180="","",'Risk template'!L180)</f>
        <v/>
      </c>
      <c r="F105" s="3" t="str">
        <f>IF('Risk template'!A180="","",'Risk template'!M180)</f>
        <v/>
      </c>
      <c r="G105" s="3" t="str">
        <f>IF('Risk template'!A180="","",'Risk template'!N180)</f>
        <v/>
      </c>
      <c r="H105" s="3" t="str">
        <f>IF('Risk template'!A180="","",'Risk template'!O180)</f>
        <v/>
      </c>
      <c r="I105" s="3" t="str">
        <f>IF('Risk template'!A180="","",'Risk template'!P180)</f>
        <v/>
      </c>
      <c r="J105" s="3" t="str">
        <f>IF('Risk template'!A180="","",'Risk template'!Q180)</f>
        <v/>
      </c>
      <c r="K105" s="3" t="str">
        <f>IF('Risk template'!A180="","",'Risk template'!T180)</f>
        <v/>
      </c>
      <c r="L105" s="3" t="str">
        <f>IF('Risk template'!A180="","",'Risk template'!U180)</f>
        <v/>
      </c>
      <c r="M105" s="109"/>
      <c r="N105" s="106"/>
    </row>
    <row r="106" spans="1:14" x14ac:dyDescent="0.35">
      <c r="A106" s="3" t="str">
        <f>IF('Risk template'!A181="","",'Risk template'!A181)</f>
        <v/>
      </c>
      <c r="B106" s="3" t="str">
        <f>IF('Risk template'!A181="","",'Risk template'!D181)</f>
        <v/>
      </c>
      <c r="C106" s="3" t="str">
        <f>IF('Risk template'!A181="","",'Risk template'!F181)</f>
        <v/>
      </c>
      <c r="D106" s="3" t="str">
        <f>IF('Risk template'!A181="","",'Risk template'!G181)</f>
        <v/>
      </c>
      <c r="E106" s="3" t="str">
        <f>IF('Risk template'!A181="","",'Risk template'!L181)</f>
        <v/>
      </c>
      <c r="F106" s="3" t="str">
        <f>IF('Risk template'!A181="","",'Risk template'!M181)</f>
        <v/>
      </c>
      <c r="G106" s="3" t="str">
        <f>IF('Risk template'!A181="","",'Risk template'!N181)</f>
        <v/>
      </c>
      <c r="H106" s="3" t="str">
        <f>IF('Risk template'!A181="","",'Risk template'!O181)</f>
        <v/>
      </c>
      <c r="I106" s="3" t="str">
        <f>IF('Risk template'!A181="","",'Risk template'!P181)</f>
        <v/>
      </c>
      <c r="J106" s="3" t="str">
        <f>IF('Risk template'!A181="","",'Risk template'!Q181)</f>
        <v/>
      </c>
      <c r="K106" s="3" t="str">
        <f>IF('Risk template'!A181="","",'Risk template'!T181)</f>
        <v/>
      </c>
      <c r="L106" s="3" t="str">
        <f>IF('Risk template'!A181="","",'Risk template'!U181)</f>
        <v/>
      </c>
      <c r="M106" s="109"/>
      <c r="N106" s="106"/>
    </row>
    <row r="107" spans="1:14" x14ac:dyDescent="0.35">
      <c r="A107" s="3" t="str">
        <f>IF('Risk template'!A182="","",'Risk template'!A182)</f>
        <v/>
      </c>
      <c r="B107" s="3" t="str">
        <f>IF('Risk template'!A182="","",'Risk template'!D182)</f>
        <v/>
      </c>
      <c r="C107" s="3" t="str">
        <f>IF('Risk template'!A182="","",'Risk template'!F182)</f>
        <v/>
      </c>
      <c r="D107" s="3" t="str">
        <f>IF('Risk template'!A182="","",'Risk template'!G182)</f>
        <v/>
      </c>
      <c r="E107" s="3" t="str">
        <f>IF('Risk template'!A182="","",'Risk template'!L182)</f>
        <v/>
      </c>
      <c r="F107" s="3" t="str">
        <f>IF('Risk template'!A182="","",'Risk template'!M182)</f>
        <v/>
      </c>
      <c r="G107" s="3" t="str">
        <f>IF('Risk template'!A182="","",'Risk template'!N182)</f>
        <v/>
      </c>
      <c r="H107" s="3" t="str">
        <f>IF('Risk template'!A182="","",'Risk template'!O182)</f>
        <v/>
      </c>
      <c r="I107" s="3" t="str">
        <f>IF('Risk template'!A182="","",'Risk template'!P182)</f>
        <v/>
      </c>
      <c r="J107" s="3" t="str">
        <f>IF('Risk template'!A182="","",'Risk template'!Q182)</f>
        <v/>
      </c>
      <c r="K107" s="3" t="str">
        <f>IF('Risk template'!A182="","",'Risk template'!T182)</f>
        <v/>
      </c>
      <c r="L107" s="3" t="str">
        <f>IF('Risk template'!A182="","",'Risk template'!U182)</f>
        <v/>
      </c>
      <c r="M107" s="109"/>
      <c r="N107" s="106"/>
    </row>
    <row r="108" spans="1:14" x14ac:dyDescent="0.35">
      <c r="A108" s="3" t="str">
        <f>IF('Risk template'!A183="","",'Risk template'!A183)</f>
        <v/>
      </c>
      <c r="B108" s="3" t="str">
        <f>IF('Risk template'!A183="","",'Risk template'!D183)</f>
        <v/>
      </c>
      <c r="C108" s="3" t="str">
        <f>IF('Risk template'!A183="","",'Risk template'!F183)</f>
        <v/>
      </c>
      <c r="D108" s="3" t="str">
        <f>IF('Risk template'!A183="","",'Risk template'!G183)</f>
        <v/>
      </c>
      <c r="E108" s="3" t="str">
        <f>IF('Risk template'!A183="","",'Risk template'!L183)</f>
        <v/>
      </c>
      <c r="F108" s="3" t="str">
        <f>IF('Risk template'!A183="","",'Risk template'!M183)</f>
        <v/>
      </c>
      <c r="G108" s="3" t="str">
        <f>IF('Risk template'!A183="","",'Risk template'!N183)</f>
        <v/>
      </c>
      <c r="H108" s="3" t="str">
        <f>IF('Risk template'!A183="","",'Risk template'!O183)</f>
        <v/>
      </c>
      <c r="I108" s="3" t="str">
        <f>IF('Risk template'!A183="","",'Risk template'!P183)</f>
        <v/>
      </c>
      <c r="J108" s="3" t="str">
        <f>IF('Risk template'!A183="","",'Risk template'!Q183)</f>
        <v/>
      </c>
      <c r="K108" s="3" t="str">
        <f>IF('Risk template'!A183="","",'Risk template'!T183)</f>
        <v/>
      </c>
      <c r="L108" s="3" t="str">
        <f>IF('Risk template'!A183="","",'Risk template'!U183)</f>
        <v/>
      </c>
      <c r="M108" s="109"/>
      <c r="N108" s="106"/>
    </row>
    <row r="109" spans="1:14" x14ac:dyDescent="0.35">
      <c r="A109" s="3" t="str">
        <f>IF('Risk template'!A184="","",'Risk template'!A184)</f>
        <v/>
      </c>
      <c r="B109" s="3" t="str">
        <f>IF('Risk template'!A184="","",'Risk template'!D184)</f>
        <v/>
      </c>
      <c r="C109" s="3" t="str">
        <f>IF('Risk template'!A184="","",'Risk template'!F184)</f>
        <v/>
      </c>
      <c r="D109" s="3" t="str">
        <f>IF('Risk template'!A184="","",'Risk template'!G184)</f>
        <v/>
      </c>
      <c r="E109" s="3" t="str">
        <f>IF('Risk template'!A184="","",'Risk template'!L184)</f>
        <v/>
      </c>
      <c r="F109" s="3" t="str">
        <f>IF('Risk template'!A184="","",'Risk template'!M184)</f>
        <v/>
      </c>
      <c r="G109" s="3" t="str">
        <f>IF('Risk template'!A184="","",'Risk template'!N184)</f>
        <v/>
      </c>
      <c r="H109" s="3" t="str">
        <f>IF('Risk template'!A184="","",'Risk template'!O184)</f>
        <v/>
      </c>
      <c r="I109" s="3" t="str">
        <f>IF('Risk template'!A184="","",'Risk template'!P184)</f>
        <v/>
      </c>
      <c r="J109" s="3" t="str">
        <f>IF('Risk template'!A184="","",'Risk template'!Q184)</f>
        <v/>
      </c>
      <c r="K109" s="3" t="str">
        <f>IF('Risk template'!A184="","",'Risk template'!T184)</f>
        <v/>
      </c>
      <c r="L109" s="3" t="str">
        <f>IF('Risk template'!A184="","",'Risk template'!U184)</f>
        <v/>
      </c>
      <c r="M109" s="109"/>
      <c r="N109" s="106"/>
    </row>
    <row r="110" spans="1:14" x14ac:dyDescent="0.35">
      <c r="A110" s="3" t="str">
        <f>IF('Risk template'!A185="","",'Risk template'!A185)</f>
        <v/>
      </c>
      <c r="B110" s="3" t="str">
        <f>IF('Risk template'!A185="","",'Risk template'!D185)</f>
        <v/>
      </c>
      <c r="C110" s="3" t="str">
        <f>IF('Risk template'!A185="","",'Risk template'!F185)</f>
        <v/>
      </c>
      <c r="D110" s="3" t="str">
        <f>IF('Risk template'!A185="","",'Risk template'!G185)</f>
        <v/>
      </c>
      <c r="E110" s="3" t="str">
        <f>IF('Risk template'!A185="","",'Risk template'!L185)</f>
        <v/>
      </c>
      <c r="F110" s="3" t="str">
        <f>IF('Risk template'!A185="","",'Risk template'!M185)</f>
        <v/>
      </c>
      <c r="G110" s="3" t="str">
        <f>IF('Risk template'!A185="","",'Risk template'!N185)</f>
        <v/>
      </c>
      <c r="H110" s="3" t="str">
        <f>IF('Risk template'!A185="","",'Risk template'!O185)</f>
        <v/>
      </c>
      <c r="I110" s="3" t="str">
        <f>IF('Risk template'!A185="","",'Risk template'!P185)</f>
        <v/>
      </c>
      <c r="J110" s="3" t="str">
        <f>IF('Risk template'!A185="","",'Risk template'!Q185)</f>
        <v/>
      </c>
      <c r="K110" s="3" t="str">
        <f>IF('Risk template'!A185="","",'Risk template'!T185)</f>
        <v/>
      </c>
      <c r="L110" s="3" t="str">
        <f>IF('Risk template'!A185="","",'Risk template'!U185)</f>
        <v/>
      </c>
      <c r="M110" s="109"/>
      <c r="N110" s="106"/>
    </row>
    <row r="111" spans="1:14" x14ac:dyDescent="0.35">
      <c r="A111" s="3" t="str">
        <f>IF('Risk template'!A186="","",'Risk template'!A186)</f>
        <v/>
      </c>
      <c r="B111" s="3" t="str">
        <f>IF('Risk template'!A186="","",'Risk template'!D186)</f>
        <v/>
      </c>
      <c r="C111" s="3" t="str">
        <f>IF('Risk template'!A186="","",'Risk template'!F186)</f>
        <v/>
      </c>
      <c r="D111" s="3" t="str">
        <f>IF('Risk template'!A186="","",'Risk template'!G186)</f>
        <v/>
      </c>
      <c r="E111" s="3" t="str">
        <f>IF('Risk template'!A186="","",'Risk template'!L186)</f>
        <v/>
      </c>
      <c r="F111" s="3" t="str">
        <f>IF('Risk template'!A186="","",'Risk template'!M186)</f>
        <v/>
      </c>
      <c r="G111" s="3" t="str">
        <f>IF('Risk template'!A186="","",'Risk template'!N186)</f>
        <v/>
      </c>
      <c r="H111" s="3" t="str">
        <f>IF('Risk template'!A186="","",'Risk template'!O186)</f>
        <v/>
      </c>
      <c r="I111" s="3" t="str">
        <f>IF('Risk template'!A186="","",'Risk template'!P186)</f>
        <v/>
      </c>
      <c r="J111" s="3" t="str">
        <f>IF('Risk template'!A186="","",'Risk template'!Q186)</f>
        <v/>
      </c>
      <c r="K111" s="3" t="str">
        <f>IF('Risk template'!A186="","",'Risk template'!T186)</f>
        <v/>
      </c>
      <c r="L111" s="3" t="str">
        <f>IF('Risk template'!A186="","",'Risk template'!U186)</f>
        <v/>
      </c>
      <c r="M111" s="109"/>
      <c r="N111" s="106"/>
    </row>
    <row r="112" spans="1:14" x14ac:dyDescent="0.35">
      <c r="A112" s="3" t="str">
        <f>IF('Risk template'!A187="","",'Risk template'!A187)</f>
        <v/>
      </c>
      <c r="B112" s="3" t="str">
        <f>IF('Risk template'!A187="","",'Risk template'!D187)</f>
        <v/>
      </c>
      <c r="C112" s="3" t="str">
        <f>IF('Risk template'!A187="","",'Risk template'!F187)</f>
        <v/>
      </c>
      <c r="D112" s="3" t="str">
        <f>IF('Risk template'!A187="","",'Risk template'!G187)</f>
        <v/>
      </c>
      <c r="E112" s="3" t="str">
        <f>IF('Risk template'!A187="","",'Risk template'!L187)</f>
        <v/>
      </c>
      <c r="F112" s="3" t="str">
        <f>IF('Risk template'!A187="","",'Risk template'!M187)</f>
        <v/>
      </c>
      <c r="G112" s="3" t="str">
        <f>IF('Risk template'!A187="","",'Risk template'!N187)</f>
        <v/>
      </c>
      <c r="H112" s="3" t="str">
        <f>IF('Risk template'!A187="","",'Risk template'!O187)</f>
        <v/>
      </c>
      <c r="I112" s="3" t="str">
        <f>IF('Risk template'!A187="","",'Risk template'!P187)</f>
        <v/>
      </c>
      <c r="J112" s="3" t="str">
        <f>IF('Risk template'!A187="","",'Risk template'!Q187)</f>
        <v/>
      </c>
      <c r="K112" s="3" t="str">
        <f>IF('Risk template'!A187="","",'Risk template'!T187)</f>
        <v/>
      </c>
      <c r="L112" s="3" t="str">
        <f>IF('Risk template'!A187="","",'Risk template'!U187)</f>
        <v/>
      </c>
      <c r="M112" s="109"/>
      <c r="N112" s="106"/>
    </row>
    <row r="113" spans="1:14" x14ac:dyDescent="0.35">
      <c r="A113" s="3" t="str">
        <f>IF('Risk template'!A188="","",'Risk template'!A188)</f>
        <v/>
      </c>
      <c r="B113" s="3" t="str">
        <f>IF('Risk template'!A188="","",'Risk template'!D188)</f>
        <v/>
      </c>
      <c r="C113" s="3" t="str">
        <f>IF('Risk template'!A188="","",'Risk template'!F188)</f>
        <v/>
      </c>
      <c r="D113" s="3" t="str">
        <f>IF('Risk template'!A188="","",'Risk template'!G188)</f>
        <v/>
      </c>
      <c r="E113" s="3" t="str">
        <f>IF('Risk template'!A188="","",'Risk template'!L188)</f>
        <v/>
      </c>
      <c r="F113" s="3" t="str">
        <f>IF('Risk template'!A188="","",'Risk template'!M188)</f>
        <v/>
      </c>
      <c r="G113" s="3" t="str">
        <f>IF('Risk template'!A188="","",'Risk template'!N188)</f>
        <v/>
      </c>
      <c r="H113" s="3" t="str">
        <f>IF('Risk template'!A188="","",'Risk template'!O188)</f>
        <v/>
      </c>
      <c r="I113" s="3" t="str">
        <f>IF('Risk template'!A188="","",'Risk template'!P188)</f>
        <v/>
      </c>
      <c r="J113" s="3" t="str">
        <f>IF('Risk template'!A188="","",'Risk template'!Q188)</f>
        <v/>
      </c>
      <c r="K113" s="3" t="str">
        <f>IF('Risk template'!A188="","",'Risk template'!T188)</f>
        <v/>
      </c>
      <c r="L113" s="3" t="str">
        <f>IF('Risk template'!A188="","",'Risk template'!U188)</f>
        <v/>
      </c>
      <c r="M113" s="109"/>
      <c r="N113" s="106"/>
    </row>
    <row r="114" spans="1:14" x14ac:dyDescent="0.35">
      <c r="A114" s="3" t="str">
        <f>IF('Risk template'!A189="","",'Risk template'!A189)</f>
        <v/>
      </c>
      <c r="B114" s="3" t="str">
        <f>IF('Risk template'!A189="","",'Risk template'!D189)</f>
        <v/>
      </c>
      <c r="C114" s="3" t="str">
        <f>IF('Risk template'!A189="","",'Risk template'!F189)</f>
        <v/>
      </c>
      <c r="D114" s="3" t="str">
        <f>IF('Risk template'!A189="","",'Risk template'!G189)</f>
        <v/>
      </c>
      <c r="E114" s="3" t="str">
        <f>IF('Risk template'!A189="","",'Risk template'!L189)</f>
        <v/>
      </c>
      <c r="F114" s="3" t="str">
        <f>IF('Risk template'!A189="","",'Risk template'!M189)</f>
        <v/>
      </c>
      <c r="G114" s="3" t="str">
        <f>IF('Risk template'!A189="","",'Risk template'!N189)</f>
        <v/>
      </c>
      <c r="H114" s="3" t="str">
        <f>IF('Risk template'!A189="","",'Risk template'!O189)</f>
        <v/>
      </c>
      <c r="I114" s="3" t="str">
        <f>IF('Risk template'!A189="","",'Risk template'!P189)</f>
        <v/>
      </c>
      <c r="J114" s="3" t="str">
        <f>IF('Risk template'!A189="","",'Risk template'!Q189)</f>
        <v/>
      </c>
      <c r="K114" s="3" t="str">
        <f>IF('Risk template'!A189="","",'Risk template'!T189)</f>
        <v/>
      </c>
      <c r="L114" s="3" t="str">
        <f>IF('Risk template'!A189="","",'Risk template'!U189)</f>
        <v/>
      </c>
      <c r="M114" s="109"/>
      <c r="N114" s="106"/>
    </row>
    <row r="115" spans="1:14" x14ac:dyDescent="0.35">
      <c r="A115" s="3" t="str">
        <f>IF('Risk template'!A190="","",'Risk template'!A190)</f>
        <v/>
      </c>
      <c r="B115" s="3" t="str">
        <f>IF('Risk template'!A190="","",'Risk template'!D190)</f>
        <v/>
      </c>
      <c r="C115" s="3" t="str">
        <f>IF('Risk template'!A190="","",'Risk template'!F190)</f>
        <v/>
      </c>
      <c r="D115" s="3" t="str">
        <f>IF('Risk template'!A190="","",'Risk template'!G190)</f>
        <v/>
      </c>
      <c r="E115" s="3" t="str">
        <f>IF('Risk template'!A190="","",'Risk template'!L190)</f>
        <v/>
      </c>
      <c r="F115" s="3" t="str">
        <f>IF('Risk template'!A190="","",'Risk template'!M190)</f>
        <v/>
      </c>
      <c r="G115" s="3" t="str">
        <f>IF('Risk template'!A190="","",'Risk template'!N190)</f>
        <v/>
      </c>
      <c r="H115" s="3" t="str">
        <f>IF('Risk template'!A190="","",'Risk template'!O190)</f>
        <v/>
      </c>
      <c r="I115" s="3" t="str">
        <f>IF('Risk template'!A190="","",'Risk template'!P190)</f>
        <v/>
      </c>
      <c r="J115" s="3" t="str">
        <f>IF('Risk template'!A190="","",'Risk template'!Q190)</f>
        <v/>
      </c>
      <c r="K115" s="3" t="str">
        <f>IF('Risk template'!A190="","",'Risk template'!T190)</f>
        <v/>
      </c>
      <c r="L115" s="3" t="str">
        <f>IF('Risk template'!A190="","",'Risk template'!U190)</f>
        <v/>
      </c>
      <c r="M115" s="109"/>
      <c r="N115" s="106"/>
    </row>
    <row r="116" spans="1:14" x14ac:dyDescent="0.35">
      <c r="A116" s="3" t="str">
        <f>IF('Risk template'!A191="","",'Risk template'!A191)</f>
        <v/>
      </c>
      <c r="B116" s="3" t="str">
        <f>IF('Risk template'!A191="","",'Risk template'!D191)</f>
        <v/>
      </c>
      <c r="C116" s="3" t="str">
        <f>IF('Risk template'!A191="","",'Risk template'!F191)</f>
        <v/>
      </c>
      <c r="D116" s="3" t="str">
        <f>IF('Risk template'!A191="","",'Risk template'!G191)</f>
        <v/>
      </c>
      <c r="E116" s="3" t="str">
        <f>IF('Risk template'!A191="","",'Risk template'!L191)</f>
        <v/>
      </c>
      <c r="F116" s="3" t="str">
        <f>IF('Risk template'!A191="","",'Risk template'!M191)</f>
        <v/>
      </c>
      <c r="G116" s="3" t="str">
        <f>IF('Risk template'!A191="","",'Risk template'!N191)</f>
        <v/>
      </c>
      <c r="H116" s="3" t="str">
        <f>IF('Risk template'!A191="","",'Risk template'!O191)</f>
        <v/>
      </c>
      <c r="I116" s="3" t="str">
        <f>IF('Risk template'!A191="","",'Risk template'!P191)</f>
        <v/>
      </c>
      <c r="J116" s="3" t="str">
        <f>IF('Risk template'!A191="","",'Risk template'!Q191)</f>
        <v/>
      </c>
      <c r="K116" s="3" t="str">
        <f>IF('Risk template'!A191="","",'Risk template'!T191)</f>
        <v/>
      </c>
      <c r="L116" s="3" t="str">
        <f>IF('Risk template'!A191="","",'Risk template'!U191)</f>
        <v/>
      </c>
      <c r="M116" s="109"/>
      <c r="N116" s="106"/>
    </row>
    <row r="117" spans="1:14" x14ac:dyDescent="0.35">
      <c r="A117" s="3" t="str">
        <f>IF('Risk template'!A192="","",'Risk template'!A192)</f>
        <v/>
      </c>
      <c r="B117" s="3" t="str">
        <f>IF('Risk template'!A192="","",'Risk template'!D192)</f>
        <v/>
      </c>
      <c r="C117" s="3" t="str">
        <f>IF('Risk template'!A192="","",'Risk template'!F192)</f>
        <v/>
      </c>
      <c r="D117" s="3" t="str">
        <f>IF('Risk template'!A192="","",'Risk template'!G192)</f>
        <v/>
      </c>
      <c r="E117" s="3" t="str">
        <f>IF('Risk template'!A192="","",'Risk template'!L192)</f>
        <v/>
      </c>
      <c r="F117" s="3" t="str">
        <f>IF('Risk template'!A192="","",'Risk template'!M192)</f>
        <v/>
      </c>
      <c r="G117" s="3" t="str">
        <f>IF('Risk template'!A192="","",'Risk template'!N192)</f>
        <v/>
      </c>
      <c r="H117" s="3" t="str">
        <f>IF('Risk template'!A192="","",'Risk template'!O192)</f>
        <v/>
      </c>
      <c r="I117" s="3" t="str">
        <f>IF('Risk template'!A192="","",'Risk template'!P192)</f>
        <v/>
      </c>
      <c r="J117" s="3" t="str">
        <f>IF('Risk template'!A192="","",'Risk template'!Q192)</f>
        <v/>
      </c>
      <c r="K117" s="3" t="str">
        <f>IF('Risk template'!A192="","",'Risk template'!T192)</f>
        <v/>
      </c>
      <c r="L117" s="3" t="str">
        <f>IF('Risk template'!A192="","",'Risk template'!U192)</f>
        <v/>
      </c>
      <c r="M117" s="109"/>
      <c r="N117" s="106"/>
    </row>
    <row r="118" spans="1:14" x14ac:dyDescent="0.35">
      <c r="A118" s="3" t="str">
        <f>IF('Risk template'!A193="","",'Risk template'!A193)</f>
        <v/>
      </c>
      <c r="B118" s="3" t="str">
        <f>IF('Risk template'!A193="","",'Risk template'!D193)</f>
        <v/>
      </c>
      <c r="C118" s="3" t="str">
        <f>IF('Risk template'!A193="","",'Risk template'!F193)</f>
        <v/>
      </c>
      <c r="D118" s="3" t="str">
        <f>IF('Risk template'!A193="","",'Risk template'!G193)</f>
        <v/>
      </c>
      <c r="E118" s="3" t="str">
        <f>IF('Risk template'!A193="","",'Risk template'!L193)</f>
        <v/>
      </c>
      <c r="F118" s="3" t="str">
        <f>IF('Risk template'!A193="","",'Risk template'!M193)</f>
        <v/>
      </c>
      <c r="G118" s="3" t="str">
        <f>IF('Risk template'!A193="","",'Risk template'!N193)</f>
        <v/>
      </c>
      <c r="H118" s="3" t="str">
        <f>IF('Risk template'!A193="","",'Risk template'!O193)</f>
        <v/>
      </c>
      <c r="I118" s="3" t="str">
        <f>IF('Risk template'!A193="","",'Risk template'!P193)</f>
        <v/>
      </c>
      <c r="J118" s="3" t="str">
        <f>IF('Risk template'!A193="","",'Risk template'!Q193)</f>
        <v/>
      </c>
      <c r="K118" s="3" t="str">
        <f>IF('Risk template'!A193="","",'Risk template'!T193)</f>
        <v/>
      </c>
      <c r="L118" s="3" t="str">
        <f>IF('Risk template'!A193="","",'Risk template'!U193)</f>
        <v/>
      </c>
      <c r="M118" s="109"/>
      <c r="N118" s="106"/>
    </row>
    <row r="119" spans="1:14" x14ac:dyDescent="0.35">
      <c r="A119" s="3" t="str">
        <f>IF('Risk template'!A194="","",'Risk template'!A194)</f>
        <v/>
      </c>
      <c r="B119" s="3" t="str">
        <f>IF('Risk template'!A194="","",'Risk template'!D194)</f>
        <v/>
      </c>
      <c r="C119" s="3" t="str">
        <f>IF('Risk template'!A194="","",'Risk template'!F194)</f>
        <v/>
      </c>
      <c r="D119" s="3" t="str">
        <f>IF('Risk template'!A194="","",'Risk template'!G194)</f>
        <v/>
      </c>
      <c r="E119" s="3" t="str">
        <f>IF('Risk template'!A194="","",'Risk template'!L194)</f>
        <v/>
      </c>
      <c r="F119" s="3" t="str">
        <f>IF('Risk template'!A194="","",'Risk template'!M194)</f>
        <v/>
      </c>
      <c r="G119" s="3" t="str">
        <f>IF('Risk template'!A194="","",'Risk template'!N194)</f>
        <v/>
      </c>
      <c r="H119" s="3" t="str">
        <f>IF('Risk template'!A194="","",'Risk template'!O194)</f>
        <v/>
      </c>
      <c r="I119" s="3" t="str">
        <f>IF('Risk template'!A194="","",'Risk template'!P194)</f>
        <v/>
      </c>
      <c r="J119" s="3" t="str">
        <f>IF('Risk template'!A194="","",'Risk template'!Q194)</f>
        <v/>
      </c>
      <c r="K119" s="3" t="str">
        <f>IF('Risk template'!A194="","",'Risk template'!T194)</f>
        <v/>
      </c>
      <c r="L119" s="3" t="str">
        <f>IF('Risk template'!A194="","",'Risk template'!U194)</f>
        <v/>
      </c>
      <c r="M119" s="109"/>
      <c r="N119" s="106"/>
    </row>
    <row r="120" spans="1:14" x14ac:dyDescent="0.35">
      <c r="A120" s="3" t="str">
        <f>IF('Risk template'!A195="","",'Risk template'!A195)</f>
        <v/>
      </c>
      <c r="B120" s="3" t="str">
        <f>IF('Risk template'!A195="","",'Risk template'!D195)</f>
        <v/>
      </c>
      <c r="C120" s="3" t="str">
        <f>IF('Risk template'!A195="","",'Risk template'!F195)</f>
        <v/>
      </c>
      <c r="D120" s="3" t="str">
        <f>IF('Risk template'!A195="","",'Risk template'!G195)</f>
        <v/>
      </c>
      <c r="E120" s="3" t="str">
        <f>IF('Risk template'!A195="","",'Risk template'!L195)</f>
        <v/>
      </c>
      <c r="F120" s="3" t="str">
        <f>IF('Risk template'!A195="","",'Risk template'!M195)</f>
        <v/>
      </c>
      <c r="G120" s="3" t="str">
        <f>IF('Risk template'!A195="","",'Risk template'!N195)</f>
        <v/>
      </c>
      <c r="H120" s="3" t="str">
        <f>IF('Risk template'!A195="","",'Risk template'!O195)</f>
        <v/>
      </c>
      <c r="I120" s="3" t="str">
        <f>IF('Risk template'!A195="","",'Risk template'!P195)</f>
        <v/>
      </c>
      <c r="J120" s="3" t="str">
        <f>IF('Risk template'!A195="","",'Risk template'!Q195)</f>
        <v/>
      </c>
      <c r="K120" s="3" t="str">
        <f>IF('Risk template'!A195="","",'Risk template'!T195)</f>
        <v/>
      </c>
      <c r="L120" s="3" t="str">
        <f>IF('Risk template'!A195="","",'Risk template'!U195)</f>
        <v/>
      </c>
      <c r="M120" s="109"/>
      <c r="N120" s="106"/>
    </row>
    <row r="121" spans="1:14" x14ac:dyDescent="0.35">
      <c r="M121" s="110"/>
      <c r="N121" s="106"/>
    </row>
    <row r="122" spans="1:14" x14ac:dyDescent="0.35">
      <c r="M122" s="106"/>
      <c r="N122" s="106"/>
    </row>
    <row r="123" spans="1:14" x14ac:dyDescent="0.35">
      <c r="M123" s="106"/>
      <c r="N123" s="106"/>
    </row>
    <row r="124" spans="1:14" x14ac:dyDescent="0.35">
      <c r="M124" s="106"/>
      <c r="N124" s="106"/>
    </row>
    <row r="125" spans="1:14" x14ac:dyDescent="0.35">
      <c r="M125" s="106"/>
      <c r="N125" s="106"/>
    </row>
    <row r="126" spans="1:14" x14ac:dyDescent="0.35">
      <c r="M126" s="106"/>
      <c r="N126" s="106"/>
    </row>
    <row r="127" spans="1:14" x14ac:dyDescent="0.35">
      <c r="M127" s="106"/>
      <c r="N127" s="106"/>
    </row>
    <row r="128" spans="1:14" x14ac:dyDescent="0.35">
      <c r="M128" s="106"/>
      <c r="N128" s="106"/>
    </row>
    <row r="129" spans="13:14" x14ac:dyDescent="0.35">
      <c r="M129" s="106"/>
      <c r="N129" s="106"/>
    </row>
    <row r="130" spans="13:14" x14ac:dyDescent="0.35">
      <c r="M130" s="106"/>
      <c r="N130" s="106"/>
    </row>
    <row r="131" spans="13:14" x14ac:dyDescent="0.35">
      <c r="M131" s="106"/>
      <c r="N131" s="106"/>
    </row>
    <row r="132" spans="13:14" x14ac:dyDescent="0.35">
      <c r="M132" s="106"/>
      <c r="N132" s="106"/>
    </row>
    <row r="133" spans="13:14" x14ac:dyDescent="0.35">
      <c r="M133" s="106"/>
      <c r="N133" s="106"/>
    </row>
    <row r="134" spans="13:14" x14ac:dyDescent="0.35">
      <c r="M134" s="106"/>
      <c r="N134" s="106"/>
    </row>
    <row r="135" spans="13:14" x14ac:dyDescent="0.35">
      <c r="M135" s="106"/>
      <c r="N135" s="106"/>
    </row>
    <row r="136" spans="13:14" x14ac:dyDescent="0.35">
      <c r="M136" s="106"/>
      <c r="N136" s="106"/>
    </row>
    <row r="137" spans="13:14" x14ac:dyDescent="0.35">
      <c r="M137" s="106"/>
      <c r="N137" s="106"/>
    </row>
  </sheetData>
  <mergeCells count="15">
    <mergeCell ref="I11:I12"/>
    <mergeCell ref="R12:R18"/>
    <mergeCell ref="H6:J6"/>
    <mergeCell ref="H7:J7"/>
    <mergeCell ref="H8:J8"/>
    <mergeCell ref="H9:J9"/>
    <mergeCell ref="A10:L10"/>
    <mergeCell ref="A3:L3"/>
    <mergeCell ref="B4:D4"/>
    <mergeCell ref="E4:G4"/>
    <mergeCell ref="A5:L5"/>
    <mergeCell ref="A6:A9"/>
    <mergeCell ref="B6:D9"/>
    <mergeCell ref="E6:E9"/>
    <mergeCell ref="F6:G9"/>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0"/>
  <sheetViews>
    <sheetView workbookViewId="0">
      <selection activeCell="C5" sqref="C5"/>
    </sheetView>
  </sheetViews>
  <sheetFormatPr defaultRowHeight="14.5" x14ac:dyDescent="0.35"/>
  <cols>
    <col min="2" max="2" width="16.453125" customWidth="1"/>
    <col min="3" max="3" width="92" customWidth="1"/>
    <col min="6" max="9" width="9.1796875" customWidth="1"/>
  </cols>
  <sheetData>
    <row r="2" spans="2:3" ht="19" thickBot="1" x14ac:dyDescent="0.5">
      <c r="C2" s="15" t="s">
        <v>35</v>
      </c>
    </row>
    <row r="3" spans="2:3" ht="33.75" customHeight="1" thickBot="1" x14ac:dyDescent="0.4">
      <c r="B3" s="16" t="s">
        <v>26</v>
      </c>
      <c r="C3" s="17" t="s">
        <v>27</v>
      </c>
    </row>
    <row r="4" spans="2:3" ht="15" thickBot="1" x14ac:dyDescent="0.4">
      <c r="B4" s="18"/>
      <c r="C4" s="19" t="s">
        <v>28</v>
      </c>
    </row>
    <row r="5" spans="2:3" ht="25.5" customHeight="1" thickBot="1" x14ac:dyDescent="0.4">
      <c r="B5" s="20">
        <v>1</v>
      </c>
      <c r="C5" s="21" t="s">
        <v>29</v>
      </c>
    </row>
    <row r="6" spans="2:3" ht="24" customHeight="1" thickBot="1" x14ac:dyDescent="0.4">
      <c r="B6" s="20">
        <v>2</v>
      </c>
      <c r="C6" s="21" t="s">
        <v>30</v>
      </c>
    </row>
    <row r="7" spans="2:3" ht="22.5" customHeight="1" thickBot="1" x14ac:dyDescent="0.4">
      <c r="B7" s="20">
        <v>3</v>
      </c>
      <c r="C7" s="21" t="s">
        <v>31</v>
      </c>
    </row>
    <row r="8" spans="2:3" ht="23.25" customHeight="1" thickBot="1" x14ac:dyDescent="0.4">
      <c r="B8" s="20">
        <v>4</v>
      </c>
      <c r="C8" s="21" t="s">
        <v>32</v>
      </c>
    </row>
    <row r="9" spans="2:3" ht="21.75" customHeight="1" thickBot="1" x14ac:dyDescent="0.4">
      <c r="B9" s="20">
        <v>5</v>
      </c>
      <c r="C9" s="21" t="s">
        <v>33</v>
      </c>
    </row>
    <row r="10" spans="2:3" ht="19.5" customHeight="1" thickBot="1" x14ac:dyDescent="0.4">
      <c r="B10" s="20">
        <v>6</v>
      </c>
      <c r="C10" s="21" t="s">
        <v>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8"/>
  <sheetViews>
    <sheetView topLeftCell="A3" workbookViewId="0">
      <selection activeCell="A11" sqref="A11"/>
    </sheetView>
  </sheetViews>
  <sheetFormatPr defaultRowHeight="14.5" x14ac:dyDescent="0.35"/>
  <cols>
    <col min="2" max="2" width="7" bestFit="1" customWidth="1"/>
    <col min="3" max="3" width="14" bestFit="1" customWidth="1"/>
    <col min="4" max="4" width="30.453125" customWidth="1"/>
    <col min="5" max="5" width="30.7265625" customWidth="1"/>
    <col min="6" max="6" width="33.453125" customWidth="1"/>
  </cols>
  <sheetData>
    <row r="2" spans="1:9" ht="30" customHeight="1" thickBot="1" x14ac:dyDescent="0.4">
      <c r="A2" s="232" t="s">
        <v>45</v>
      </c>
      <c r="B2" s="232"/>
      <c r="C2" s="232"/>
      <c r="D2" s="232"/>
      <c r="E2" s="232"/>
      <c r="F2" s="232"/>
    </row>
    <row r="3" spans="1:9" ht="15" thickBot="1" x14ac:dyDescent="0.4">
      <c r="B3" s="68" t="s">
        <v>36</v>
      </c>
      <c r="C3" s="69" t="s">
        <v>37</v>
      </c>
      <c r="D3" s="69" t="s">
        <v>55</v>
      </c>
      <c r="E3" s="233" t="s">
        <v>87</v>
      </c>
      <c r="F3" s="234"/>
    </row>
    <row r="4" spans="1:9" ht="15" thickBot="1" x14ac:dyDescent="0.4">
      <c r="B4" s="70"/>
      <c r="C4" s="71"/>
      <c r="D4" s="71"/>
      <c r="E4" s="72" t="s">
        <v>38</v>
      </c>
      <c r="F4" s="72" t="s">
        <v>39</v>
      </c>
    </row>
    <row r="5" spans="1:9" ht="15" customHeight="1" x14ac:dyDescent="0.35">
      <c r="B5" s="226" t="s">
        <v>82</v>
      </c>
      <c r="C5" s="229" t="s">
        <v>40</v>
      </c>
      <c r="D5" s="73" t="s">
        <v>99</v>
      </c>
      <c r="E5" s="229" t="s">
        <v>88</v>
      </c>
      <c r="F5" s="229" t="s">
        <v>89</v>
      </c>
    </row>
    <row r="6" spans="1:9" ht="23" x14ac:dyDescent="0.35">
      <c r="B6" s="227"/>
      <c r="C6" s="230"/>
      <c r="D6" s="73" t="s">
        <v>100</v>
      </c>
      <c r="E6" s="230"/>
      <c r="F6" s="230"/>
    </row>
    <row r="7" spans="1:9" ht="15" thickBot="1" x14ac:dyDescent="0.4">
      <c r="B7" s="228"/>
      <c r="C7" s="231"/>
      <c r="D7" s="74" t="s">
        <v>101</v>
      </c>
      <c r="E7" s="231"/>
      <c r="F7" s="231"/>
    </row>
    <row r="8" spans="1:9" x14ac:dyDescent="0.35">
      <c r="B8" s="226" t="s">
        <v>83</v>
      </c>
      <c r="C8" s="229" t="s">
        <v>41</v>
      </c>
      <c r="D8" s="73" t="s">
        <v>102</v>
      </c>
      <c r="E8" s="229" t="s">
        <v>90</v>
      </c>
      <c r="F8" s="229" t="s">
        <v>91</v>
      </c>
    </row>
    <row r="9" spans="1:9" ht="15" customHeight="1" x14ac:dyDescent="0.35">
      <c r="B9" s="227"/>
      <c r="C9" s="230"/>
      <c r="D9" s="73" t="s">
        <v>103</v>
      </c>
      <c r="E9" s="230"/>
      <c r="F9" s="230"/>
    </row>
    <row r="10" spans="1:9" ht="15" thickBot="1" x14ac:dyDescent="0.4">
      <c r="B10" s="228"/>
      <c r="C10" s="231"/>
      <c r="D10" s="74" t="s">
        <v>104</v>
      </c>
      <c r="E10" s="231"/>
      <c r="F10" s="231"/>
    </row>
    <row r="11" spans="1:9" x14ac:dyDescent="0.35">
      <c r="B11" s="226" t="s">
        <v>84</v>
      </c>
      <c r="C11" s="229" t="s">
        <v>42</v>
      </c>
      <c r="D11" s="73" t="s">
        <v>105</v>
      </c>
      <c r="E11" s="229" t="s">
        <v>92</v>
      </c>
      <c r="F11" s="229" t="s">
        <v>93</v>
      </c>
    </row>
    <row r="12" spans="1:9" ht="35" thickBot="1" x14ac:dyDescent="0.4">
      <c r="B12" s="228"/>
      <c r="C12" s="231"/>
      <c r="D12" s="74" t="s">
        <v>106</v>
      </c>
      <c r="E12" s="231"/>
      <c r="F12" s="231"/>
    </row>
    <row r="13" spans="1:9" ht="23" x14ac:dyDescent="0.35">
      <c r="B13" s="226" t="s">
        <v>85</v>
      </c>
      <c r="C13" s="229" t="s">
        <v>43</v>
      </c>
      <c r="D13" s="73" t="s">
        <v>107</v>
      </c>
      <c r="E13" s="229" t="s">
        <v>94</v>
      </c>
      <c r="F13" s="229" t="s">
        <v>95</v>
      </c>
      <c r="I13" t="s">
        <v>98</v>
      </c>
    </row>
    <row r="14" spans="1:9" x14ac:dyDescent="0.35">
      <c r="B14" s="227"/>
      <c r="C14" s="230"/>
      <c r="D14" s="73" t="s">
        <v>108</v>
      </c>
      <c r="E14" s="230"/>
      <c r="F14" s="230"/>
    </row>
    <row r="15" spans="1:9" ht="15" customHeight="1" thickBot="1" x14ac:dyDescent="0.4">
      <c r="B15" s="228"/>
      <c r="C15" s="231"/>
      <c r="D15" s="74" t="s">
        <v>109</v>
      </c>
      <c r="E15" s="231"/>
      <c r="F15" s="231"/>
    </row>
    <row r="16" spans="1:9" x14ac:dyDescent="0.35">
      <c r="B16" s="226" t="s">
        <v>86</v>
      </c>
      <c r="C16" s="229" t="s">
        <v>44</v>
      </c>
      <c r="D16" s="73" t="s">
        <v>110</v>
      </c>
      <c r="E16" s="229" t="s">
        <v>96</v>
      </c>
      <c r="F16" s="229" t="s">
        <v>97</v>
      </c>
    </row>
    <row r="17" spans="2:6" x14ac:dyDescent="0.35">
      <c r="B17" s="227"/>
      <c r="C17" s="230"/>
      <c r="D17" s="73" t="s">
        <v>111</v>
      </c>
      <c r="E17" s="230"/>
      <c r="F17" s="230"/>
    </row>
    <row r="18" spans="2:6" ht="15" customHeight="1" thickBot="1" x14ac:dyDescent="0.4">
      <c r="B18" s="228"/>
      <c r="C18" s="231"/>
      <c r="D18" s="74" t="s">
        <v>112</v>
      </c>
      <c r="E18" s="231"/>
      <c r="F18" s="231"/>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8"/>
  <sheetViews>
    <sheetView zoomScaleNormal="100" workbookViewId="0">
      <selection activeCell="B7" sqref="B7"/>
    </sheetView>
  </sheetViews>
  <sheetFormatPr defaultRowHeight="14.5" x14ac:dyDescent="0.35"/>
  <cols>
    <col min="2" max="2" width="30.81640625" customWidth="1"/>
    <col min="3" max="3" width="60.1796875" customWidth="1"/>
    <col min="6" max="6" width="23.26953125" customWidth="1"/>
    <col min="7" max="7" width="71.7265625" customWidth="1"/>
    <col min="8" max="8" width="9.1796875" style="58"/>
  </cols>
  <sheetData>
    <row r="3" spans="2:8" ht="21" customHeight="1" thickBot="1" x14ac:dyDescent="0.4">
      <c r="B3" s="235" t="s">
        <v>46</v>
      </c>
      <c r="C3" s="235"/>
    </row>
    <row r="4" spans="2:8" ht="30" customHeight="1" thickBot="1" x14ac:dyDescent="0.4">
      <c r="B4" s="100" t="s">
        <v>75</v>
      </c>
      <c r="C4" s="24" t="s">
        <v>47</v>
      </c>
      <c r="H4" s="65"/>
    </row>
    <row r="5" spans="2:8" ht="63" thickBot="1" x14ac:dyDescent="0.4">
      <c r="B5" s="101" t="s">
        <v>48</v>
      </c>
      <c r="C5" s="23" t="s">
        <v>76</v>
      </c>
      <c r="H5" s="64"/>
    </row>
    <row r="6" spans="2:8" ht="50.5" thickBot="1" x14ac:dyDescent="0.4">
      <c r="B6" s="66" t="s">
        <v>77</v>
      </c>
      <c r="C6" s="23" t="s">
        <v>78</v>
      </c>
      <c r="H6" s="64"/>
    </row>
    <row r="7" spans="2:8" ht="42" customHeight="1" thickBot="1" x14ac:dyDescent="0.4">
      <c r="B7" s="66" t="s">
        <v>79</v>
      </c>
      <c r="C7" s="23" t="s">
        <v>80</v>
      </c>
      <c r="H7" s="64"/>
    </row>
    <row r="8" spans="2:8" ht="25.5" thickBot="1" x14ac:dyDescent="0.4">
      <c r="B8" s="22" t="s">
        <v>49</v>
      </c>
      <c r="C8" s="63" t="s">
        <v>81</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17"/>
  <sheetViews>
    <sheetView topLeftCell="A8" workbookViewId="0">
      <selection activeCell="O5" sqref="O5"/>
    </sheetView>
  </sheetViews>
  <sheetFormatPr defaultRowHeight="14.5" x14ac:dyDescent="0.35"/>
  <cols>
    <col min="5" max="9" width="20.453125" customWidth="1"/>
  </cols>
  <sheetData>
    <row r="1" spans="3:9" ht="15" thickBot="1" x14ac:dyDescent="0.4"/>
    <row r="2" spans="3:9" ht="31.5" customHeight="1" thickBot="1" x14ac:dyDescent="0.65">
      <c r="E2" s="242" t="s">
        <v>117</v>
      </c>
      <c r="F2" s="243"/>
      <c r="G2" s="243"/>
      <c r="H2" s="243"/>
      <c r="I2" s="244"/>
    </row>
    <row r="3" spans="3:9" ht="34.5" customHeight="1" thickBot="1" x14ac:dyDescent="0.4">
      <c r="C3" s="236" t="s">
        <v>25</v>
      </c>
      <c r="D3" s="75">
        <v>6</v>
      </c>
      <c r="E3" s="76" t="s">
        <v>19</v>
      </c>
      <c r="F3" s="76" t="s">
        <v>19</v>
      </c>
      <c r="G3" s="76" t="s">
        <v>19</v>
      </c>
      <c r="H3" s="76" t="s">
        <v>19</v>
      </c>
      <c r="I3" s="76" t="s">
        <v>19</v>
      </c>
    </row>
    <row r="4" spans="3:9" ht="29.25" customHeight="1" thickBot="1" x14ac:dyDescent="0.4">
      <c r="C4" s="237"/>
      <c r="D4" s="77">
        <v>5</v>
      </c>
      <c r="E4" s="78" t="s">
        <v>21</v>
      </c>
      <c r="F4" s="78" t="s">
        <v>21</v>
      </c>
      <c r="G4" s="78" t="s">
        <v>21</v>
      </c>
      <c r="H4" s="79" t="s">
        <v>19</v>
      </c>
      <c r="I4" s="79" t="s">
        <v>19</v>
      </c>
    </row>
    <row r="5" spans="3:9" ht="38.25" customHeight="1" thickBot="1" x14ac:dyDescent="0.4">
      <c r="C5" s="237"/>
      <c r="D5" s="77">
        <v>4</v>
      </c>
      <c r="E5" s="80" t="s">
        <v>22</v>
      </c>
      <c r="F5" s="80" t="s">
        <v>22</v>
      </c>
      <c r="G5" s="78" t="s">
        <v>21</v>
      </c>
      <c r="H5" s="79" t="s">
        <v>19</v>
      </c>
      <c r="I5" s="79" t="s">
        <v>19</v>
      </c>
    </row>
    <row r="6" spans="3:9" ht="36.75" customHeight="1" thickBot="1" x14ac:dyDescent="0.4">
      <c r="C6" s="237"/>
      <c r="D6" s="77">
        <v>3</v>
      </c>
      <c r="E6" s="81" t="s">
        <v>23</v>
      </c>
      <c r="F6" s="80" t="s">
        <v>22</v>
      </c>
      <c r="G6" s="78" t="s">
        <v>21</v>
      </c>
      <c r="H6" s="78" t="s">
        <v>21</v>
      </c>
      <c r="I6" s="79" t="s">
        <v>19</v>
      </c>
    </row>
    <row r="7" spans="3:9" ht="33.75" customHeight="1" thickBot="1" x14ac:dyDescent="0.4">
      <c r="C7" s="237"/>
      <c r="D7" s="77">
        <v>2</v>
      </c>
      <c r="E7" s="81" t="s">
        <v>23</v>
      </c>
      <c r="F7" s="81" t="s">
        <v>23</v>
      </c>
      <c r="G7" s="80" t="s">
        <v>22</v>
      </c>
      <c r="H7" s="78" t="s">
        <v>21</v>
      </c>
      <c r="I7" s="78" t="s">
        <v>21</v>
      </c>
    </row>
    <row r="8" spans="3:9" ht="35.25" customHeight="1" thickBot="1" x14ac:dyDescent="0.4">
      <c r="C8" s="238"/>
      <c r="D8" s="77">
        <v>1</v>
      </c>
      <c r="E8" s="81" t="s">
        <v>23</v>
      </c>
      <c r="F8" s="81" t="s">
        <v>23</v>
      </c>
      <c r="G8" s="80" t="s">
        <v>22</v>
      </c>
      <c r="H8" s="80" t="s">
        <v>22</v>
      </c>
      <c r="I8" s="80" t="s">
        <v>22</v>
      </c>
    </row>
    <row r="9" spans="3:9" ht="19.5" thickBot="1" x14ac:dyDescent="0.4">
      <c r="C9" s="62"/>
      <c r="D9" s="82"/>
      <c r="E9" s="77" t="s">
        <v>82</v>
      </c>
      <c r="F9" s="77" t="s">
        <v>83</v>
      </c>
      <c r="G9" s="77" t="s">
        <v>84</v>
      </c>
      <c r="H9" s="77" t="s">
        <v>85</v>
      </c>
      <c r="I9" s="77" t="s">
        <v>86</v>
      </c>
    </row>
    <row r="10" spans="3:9" ht="25.5" thickBot="1" x14ac:dyDescent="0.4">
      <c r="C10" s="62"/>
      <c r="D10" s="67"/>
      <c r="E10" s="239" t="s">
        <v>12</v>
      </c>
      <c r="F10" s="240"/>
      <c r="G10" s="240"/>
      <c r="H10" s="240"/>
      <c r="I10" s="241"/>
    </row>
    <row r="12" spans="3:9" ht="15" thickBot="1" x14ac:dyDescent="0.4"/>
    <row r="13" spans="3:9" ht="33.75" customHeight="1" thickBot="1" x14ac:dyDescent="0.4">
      <c r="D13" s="83" t="s">
        <v>59</v>
      </c>
      <c r="E13" s="84" t="s">
        <v>60</v>
      </c>
      <c r="F13" s="247" t="s">
        <v>61</v>
      </c>
      <c r="G13" s="248"/>
    </row>
    <row r="14" spans="3:9" ht="33.75" customHeight="1" thickBot="1" x14ac:dyDescent="0.4">
      <c r="D14" s="85" t="s">
        <v>19</v>
      </c>
      <c r="E14" s="86" t="s">
        <v>62</v>
      </c>
      <c r="F14" s="245" t="s">
        <v>113</v>
      </c>
      <c r="G14" s="246"/>
    </row>
    <row r="15" spans="3:9" ht="33.75" customHeight="1" thickBot="1" x14ac:dyDescent="0.4">
      <c r="D15" s="87" t="s">
        <v>21</v>
      </c>
      <c r="E15" s="86" t="s">
        <v>63</v>
      </c>
      <c r="F15" s="245" t="s">
        <v>114</v>
      </c>
      <c r="G15" s="246"/>
    </row>
    <row r="16" spans="3:9" ht="33.75" customHeight="1" thickBot="1" x14ac:dyDescent="0.4">
      <c r="D16" s="88" t="s">
        <v>22</v>
      </c>
      <c r="E16" s="86" t="s">
        <v>64</v>
      </c>
      <c r="F16" s="245" t="s">
        <v>115</v>
      </c>
      <c r="G16" s="246"/>
    </row>
    <row r="17" spans="4:7" ht="33.75" customHeight="1" thickBot="1" x14ac:dyDescent="0.4">
      <c r="D17" s="89" t="s">
        <v>23</v>
      </c>
      <c r="E17" s="86" t="s">
        <v>65</v>
      </c>
      <c r="F17" s="245" t="s">
        <v>116</v>
      </c>
      <c r="G17" s="246"/>
    </row>
  </sheetData>
  <mergeCells count="8">
    <mergeCell ref="F16:G16"/>
    <mergeCell ref="F17:G17"/>
    <mergeCell ref="F13:G13"/>
    <mergeCell ref="C3:C8"/>
    <mergeCell ref="E10:I10"/>
    <mergeCell ref="E2:I2"/>
    <mergeCell ref="F14:G14"/>
    <mergeCell ref="F15:G15"/>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Risk template</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Bongani Langa</cp:lastModifiedBy>
  <cp:lastPrinted>2019-04-26T11:44:54Z</cp:lastPrinted>
  <dcterms:created xsi:type="dcterms:W3CDTF">2013-06-14T10:11:30Z</dcterms:created>
  <dcterms:modified xsi:type="dcterms:W3CDTF">2022-10-18T08:51:25Z</dcterms:modified>
</cp:coreProperties>
</file>